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orakr\Documents\JČBAS\2022\"/>
    </mc:Choice>
  </mc:AlternateContent>
  <xr:revisionPtr revIDLastSave="0" documentId="8_{FF3FC70B-6CBF-4368-9ECA-C720DD0EE702}" xr6:coauthVersionLast="46" xr6:coauthVersionMax="46" xr10:uidLastSave="{00000000-0000-0000-0000-000000000000}"/>
  <bookViews>
    <workbookView xWindow="-110" yWindow="-110" windowWidth="19420" windowHeight="10420" activeTab="5" xr2:uid="{8E9B7FD1-EE80-41D2-B5F4-C4146A17AB63}"/>
  </bookViews>
  <sheets>
    <sheet name="Dv_k" sheetId="1" r:id="rId1"/>
    <sheet name="Dv_d" sheetId="2" r:id="rId2"/>
    <sheet name="Ct_k" sheetId="3" r:id="rId3"/>
    <sheet name="Ct_d" sheetId="4" r:id="rId4"/>
    <sheet name="Ct_m" sheetId="5" r:id="rId5"/>
    <sheet name="Form_K" sheetId="6" r:id="rId6"/>
    <sheet name="Form_D" sheetId="7" r:id="rId7"/>
    <sheet name="O_Poradi" sheetId="8" r:id="rId8"/>
    <sheet name="Dudák_Cup_2022" sheetId="9" r:id="rId9"/>
  </sheets>
  <externalReferences>
    <externalReference r:id="rId10"/>
    <externalReference r:id="rId11"/>
    <externalReference r:id="rId12"/>
  </externalReferences>
  <definedNames>
    <definedName name="bodyhodn" localSheetId="8">[1]Data!$B$2:$J$9</definedName>
    <definedName name="bodyhodn">[2]Data!$B$2:$H$9</definedName>
    <definedName name="bodyhodn1">[3]Data!$B$2:$H$9</definedName>
    <definedName name="Kateg" localSheetId="8">[1]Data!$L$13</definedName>
    <definedName name="Kateg">[2]Data!$L$13</definedName>
    <definedName name="Kateg1">[3]Data!$L$13</definedName>
    <definedName name="Kategorie" localSheetId="8">[1]Data!$L$4:$L$12</definedName>
    <definedName name="Kategorie">[2]Data!$L$4:$L$10</definedName>
    <definedName name="odevate" localSheetId="8">[1]Data!$B$15:$J$16</definedName>
    <definedName name="odevate">[2]Data!$B$15:$H$16</definedName>
    <definedName name="opate" localSheetId="8">[3]Data!$B$13:$H$14</definedName>
    <definedName name="opate">[2]Data!$B$13:$H$14</definedName>
    <definedName name="osedmcte" localSheetId="8">[1]Data!$B$17:$J$18</definedName>
    <definedName name="osedmcte">[3]Data!$B$17:$H$18</definedName>
    <definedName name="otreti">[2]Data!$B$11:$H$12</definedName>
    <definedName name="POSOUZENI" localSheetId="8">[1]Data!$P$2</definedName>
    <definedName name="POSOUZENI">[2]Data!$P$2</definedName>
    <definedName name="Start" localSheetId="8">[1]Startovné!$G$2</definedName>
    <definedName name="Start">[2]Startovné!$G$2</definedName>
    <definedName name="Turnaj_D" localSheetId="8">[1]Data!$N$12</definedName>
    <definedName name="Turnaj_D">[2]Data!$N$12</definedName>
    <definedName name="VEK_oblast" localSheetId="8">[1]Data!$N$3:$N$8</definedName>
    <definedName name="VEK_oblast">[2]Data!$N$3:$N$8</definedName>
    <definedName name="vs_hodnota" localSheetId="8">[1]Data!$K$8</definedName>
    <definedName name="vs_hodnota">[2]Data!$K$8</definedName>
    <definedName name="Vsazeni" localSheetId="8">[1]Data!$K$4:$K$6</definedName>
    <definedName name="Vsazeni">[2]Data!$K$4:$K$6</definedName>
    <definedName name="VSE" localSheetId="8">[1]Startovné!$G$3</definedName>
    <definedName name="VSE">[2]Startovné!$G$3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65" i="9" l="1"/>
  <c r="X65" i="9"/>
  <c r="Q65" i="9"/>
  <c r="J65" i="9"/>
  <c r="AF65" i="9" s="1"/>
  <c r="AE64" i="9"/>
  <c r="X64" i="9"/>
  <c r="Q64" i="9"/>
  <c r="J64" i="9"/>
  <c r="AE63" i="9"/>
  <c r="X63" i="9"/>
  <c r="Q63" i="9"/>
  <c r="J63" i="9"/>
  <c r="AE62" i="9"/>
  <c r="X62" i="9"/>
  <c r="Q62" i="9"/>
  <c r="J62" i="9"/>
  <c r="AE61" i="9"/>
  <c r="X61" i="9"/>
  <c r="Q61" i="9"/>
  <c r="J61" i="9"/>
  <c r="AE60" i="9"/>
  <c r="X60" i="9"/>
  <c r="Q60" i="9"/>
  <c r="J60" i="9"/>
  <c r="AE59" i="9"/>
  <c r="X59" i="9"/>
  <c r="Q59" i="9"/>
  <c r="J59" i="9"/>
  <c r="AF59" i="9" s="1"/>
  <c r="AE58" i="9"/>
  <c r="X58" i="9"/>
  <c r="Q58" i="9"/>
  <c r="J58" i="9"/>
  <c r="AE57" i="9"/>
  <c r="X57" i="9"/>
  <c r="Q57" i="9"/>
  <c r="J57" i="9"/>
  <c r="AF57" i="9" s="1"/>
  <c r="AE56" i="9"/>
  <c r="X56" i="9"/>
  <c r="Q56" i="9"/>
  <c r="J56" i="9"/>
  <c r="AE55" i="9"/>
  <c r="X55" i="9"/>
  <c r="Q55" i="9"/>
  <c r="J55" i="9"/>
  <c r="AF55" i="9" s="1"/>
  <c r="AE54" i="9"/>
  <c r="X54" i="9"/>
  <c r="Q54" i="9"/>
  <c r="J54" i="9"/>
  <c r="AE53" i="9"/>
  <c r="X53" i="9"/>
  <c r="Q53" i="9"/>
  <c r="J53" i="9"/>
  <c r="AE52" i="9"/>
  <c r="X52" i="9"/>
  <c r="Q52" i="9"/>
  <c r="J52" i="9"/>
  <c r="AF52" i="9" s="1"/>
  <c r="AE51" i="9"/>
  <c r="X51" i="9"/>
  <c r="Q51" i="9"/>
  <c r="J51" i="9"/>
  <c r="AF51" i="9" s="1"/>
  <c r="AE50" i="9"/>
  <c r="X50" i="9"/>
  <c r="Q50" i="9"/>
  <c r="J50" i="9"/>
  <c r="AF50" i="9" s="1"/>
  <c r="AE49" i="9"/>
  <c r="X49" i="9"/>
  <c r="Q49" i="9"/>
  <c r="J49" i="9"/>
  <c r="AE48" i="9"/>
  <c r="X48" i="9"/>
  <c r="Q48" i="9"/>
  <c r="J48" i="9"/>
  <c r="AF48" i="9" s="1"/>
  <c r="AE47" i="9"/>
  <c r="X47" i="9"/>
  <c r="Q47" i="9"/>
  <c r="J47" i="9"/>
  <c r="AF47" i="9" s="1"/>
  <c r="AE46" i="9"/>
  <c r="X46" i="9"/>
  <c r="Q46" i="9"/>
  <c r="J46" i="9"/>
  <c r="AF46" i="9" s="1"/>
  <c r="AE45" i="9"/>
  <c r="X45" i="9"/>
  <c r="Q45" i="9"/>
  <c r="J45" i="9"/>
  <c r="AE44" i="9"/>
  <c r="X44" i="9"/>
  <c r="Q44" i="9"/>
  <c r="J44" i="9"/>
  <c r="AF44" i="9" s="1"/>
  <c r="AE43" i="9"/>
  <c r="X43" i="9"/>
  <c r="Q43" i="9"/>
  <c r="J43" i="9"/>
  <c r="AF43" i="9" s="1"/>
  <c r="AE37" i="9"/>
  <c r="X37" i="9"/>
  <c r="Q37" i="9"/>
  <c r="J37" i="9"/>
  <c r="AF37" i="9" s="1"/>
  <c r="AE36" i="9"/>
  <c r="X36" i="9"/>
  <c r="Q36" i="9"/>
  <c r="J36" i="9"/>
  <c r="AE35" i="9"/>
  <c r="X35" i="9"/>
  <c r="Q35" i="9"/>
  <c r="J35" i="9"/>
  <c r="AF35" i="9" s="1"/>
  <c r="AE34" i="9"/>
  <c r="X34" i="9"/>
  <c r="Q34" i="9"/>
  <c r="J34" i="9"/>
  <c r="AE33" i="9"/>
  <c r="X33" i="9"/>
  <c r="Q33" i="9"/>
  <c r="J33" i="9"/>
  <c r="AE32" i="9"/>
  <c r="X32" i="9"/>
  <c r="Q32" i="9"/>
  <c r="J32" i="9"/>
  <c r="AF32" i="9" s="1"/>
  <c r="AE31" i="9"/>
  <c r="X31" i="9"/>
  <c r="Q31" i="9"/>
  <c r="J31" i="9"/>
  <c r="AF31" i="9" s="1"/>
  <c r="AE30" i="9"/>
  <c r="X30" i="9"/>
  <c r="Q30" i="9"/>
  <c r="J30" i="9"/>
  <c r="AF30" i="9" s="1"/>
  <c r="AE29" i="9"/>
  <c r="X29" i="9"/>
  <c r="Q29" i="9"/>
  <c r="J29" i="9"/>
  <c r="AF29" i="9" s="1"/>
  <c r="AE28" i="9"/>
  <c r="X28" i="9"/>
  <c r="Q28" i="9"/>
  <c r="J28" i="9"/>
  <c r="AF28" i="9" s="1"/>
  <c r="AE27" i="9"/>
  <c r="X27" i="9"/>
  <c r="Q27" i="9"/>
  <c r="J27" i="9"/>
  <c r="AF27" i="9" s="1"/>
  <c r="AE26" i="9"/>
  <c r="X26" i="9"/>
  <c r="Q26" i="9"/>
  <c r="J26" i="9"/>
  <c r="AE25" i="9"/>
  <c r="X25" i="9"/>
  <c r="Q25" i="9"/>
  <c r="J25" i="9"/>
  <c r="AE24" i="9"/>
  <c r="X24" i="9"/>
  <c r="Q24" i="9"/>
  <c r="J24" i="9"/>
  <c r="AF24" i="9" s="1"/>
  <c r="AE23" i="9"/>
  <c r="X23" i="9"/>
  <c r="Q23" i="9"/>
  <c r="J23" i="9"/>
  <c r="AF23" i="9" s="1"/>
  <c r="AE22" i="9"/>
  <c r="X22" i="9"/>
  <c r="Q22" i="9"/>
  <c r="J22" i="9"/>
  <c r="AF22" i="9" s="1"/>
  <c r="AE21" i="9"/>
  <c r="X21" i="9"/>
  <c r="Q21" i="9"/>
  <c r="J21" i="9"/>
  <c r="AF21" i="9" s="1"/>
  <c r="AE20" i="9"/>
  <c r="X20" i="9"/>
  <c r="Q20" i="9"/>
  <c r="J20" i="9"/>
  <c r="AF20" i="9" s="1"/>
  <c r="AE19" i="9"/>
  <c r="X19" i="9"/>
  <c r="Q19" i="9"/>
  <c r="J19" i="9"/>
  <c r="AF19" i="9" s="1"/>
  <c r="AE18" i="9"/>
  <c r="X18" i="9"/>
  <c r="Q18" i="9"/>
  <c r="J18" i="9"/>
  <c r="AE17" i="9"/>
  <c r="X17" i="9"/>
  <c r="Q17" i="9"/>
  <c r="J17" i="9"/>
  <c r="AE16" i="9"/>
  <c r="X16" i="9"/>
  <c r="Q16" i="9"/>
  <c r="J16" i="9"/>
  <c r="AF16" i="9" s="1"/>
  <c r="AE15" i="9"/>
  <c r="X15" i="9"/>
  <c r="Q15" i="9"/>
  <c r="J15" i="9"/>
  <c r="AF15" i="9" s="1"/>
  <c r="AE14" i="9"/>
  <c r="X14" i="9"/>
  <c r="Q14" i="9"/>
  <c r="J14" i="9"/>
  <c r="AF14" i="9" s="1"/>
  <c r="AE13" i="9"/>
  <c r="X13" i="9"/>
  <c r="Q13" i="9"/>
  <c r="J13" i="9"/>
  <c r="AF13" i="9" s="1"/>
  <c r="AE12" i="9"/>
  <c r="X12" i="9"/>
  <c r="Q12" i="9"/>
  <c r="J12" i="9"/>
  <c r="AF12" i="9" s="1"/>
  <c r="AE11" i="9"/>
  <c r="X11" i="9"/>
  <c r="Q11" i="9"/>
  <c r="J11" i="9"/>
  <c r="AF11" i="9" s="1"/>
  <c r="AE10" i="9"/>
  <c r="X10" i="9"/>
  <c r="Q10" i="9"/>
  <c r="J10" i="9"/>
  <c r="AE9" i="9"/>
  <c r="X9" i="9"/>
  <c r="Q9" i="9"/>
  <c r="J9" i="9"/>
  <c r="AE8" i="9"/>
  <c r="X8" i="9"/>
  <c r="Q8" i="9"/>
  <c r="J8" i="9"/>
  <c r="AF8" i="9" s="1"/>
  <c r="AE7" i="9"/>
  <c r="X7" i="9"/>
  <c r="Q7" i="9"/>
  <c r="J7" i="9"/>
  <c r="AF7" i="9" s="1"/>
  <c r="AE6" i="9"/>
  <c r="X6" i="9"/>
  <c r="Q6" i="9"/>
  <c r="J6" i="9"/>
  <c r="AF6" i="9" s="1"/>
  <c r="AE5" i="9"/>
  <c r="X5" i="9"/>
  <c r="Q5" i="9"/>
  <c r="J5" i="9"/>
  <c r="AF5" i="9" s="1"/>
  <c r="AE4" i="9"/>
  <c r="X4" i="9"/>
  <c r="Q4" i="9"/>
  <c r="J4" i="9"/>
  <c r="AF4" i="9" s="1"/>
  <c r="AF45" i="9" l="1"/>
  <c r="AG52" i="9" s="1"/>
  <c r="AF49" i="9"/>
  <c r="AG49" i="9" s="1"/>
  <c r="AF53" i="9"/>
  <c r="AF54" i="9"/>
  <c r="AF56" i="9"/>
  <c r="AF58" i="9"/>
  <c r="AF9" i="9"/>
  <c r="AG12" i="9" s="1"/>
  <c r="AF17" i="9"/>
  <c r="AG17" i="9" s="1"/>
  <c r="AF26" i="9"/>
  <c r="AG26" i="9" s="1"/>
  <c r="AF33" i="9"/>
  <c r="AF34" i="9"/>
  <c r="AF36" i="9"/>
  <c r="AF62" i="9"/>
  <c r="AF64" i="9"/>
  <c r="AF10" i="9"/>
  <c r="AG23" i="9" s="1"/>
  <c r="AF18" i="9"/>
  <c r="AG18" i="9" s="1"/>
  <c r="AF25" i="9"/>
  <c r="AG28" i="9" s="1"/>
  <c r="AF60" i="9"/>
  <c r="AF61" i="9"/>
  <c r="AF63" i="9"/>
  <c r="AG22" i="9"/>
  <c r="AG47" i="9"/>
  <c r="AG45" i="9"/>
  <c r="AG11" i="9"/>
  <c r="AG4" i="9"/>
  <c r="AG15" i="9"/>
  <c r="AG48" i="9"/>
  <c r="AG7" i="9"/>
  <c r="AG9" i="9"/>
  <c r="AG25" i="9" l="1"/>
  <c r="AG44" i="9"/>
  <c r="AG24" i="9"/>
  <c r="AG46" i="9"/>
  <c r="AG5" i="9"/>
  <c r="AG27" i="9"/>
  <c r="AG10" i="9"/>
  <c r="AG32" i="9"/>
  <c r="AG43" i="9"/>
  <c r="AG19" i="9"/>
  <c r="AG30" i="9"/>
  <c r="AG8" i="9"/>
  <c r="AG31" i="9"/>
  <c r="AG13" i="9"/>
  <c r="AG53" i="9"/>
  <c r="AG16" i="9"/>
  <c r="AG29" i="9"/>
  <c r="AG6" i="9"/>
  <c r="AG14" i="9"/>
  <c r="AG50" i="9"/>
  <c r="AG21" i="9"/>
  <c r="AG20" i="9"/>
  <c r="AG51" i="9"/>
</calcChain>
</file>

<file path=xl/sharedStrings.xml><?xml version="1.0" encoding="utf-8"?>
<sst xmlns="http://schemas.openxmlformats.org/spreadsheetml/2006/main" count="870" uniqueCount="189">
  <si>
    <t>Dudák Cup GPD</t>
  </si>
  <si>
    <t>8.1.2022 Strakonice</t>
  </si>
  <si>
    <t>MEN'S SINGLES ( DVOUHRA MUŽI )</t>
  </si>
  <si>
    <t>Kavan Pavel</t>
  </si>
  <si>
    <t>13,8</t>
  </si>
  <si>
    <t>Holeček Jiří</t>
  </si>
  <si>
    <t>16,12</t>
  </si>
  <si>
    <t>Petrův Josef</t>
  </si>
  <si>
    <t>14,18</t>
  </si>
  <si>
    <t>Jíra Jan</t>
  </si>
  <si>
    <t>16,20</t>
  </si>
  <si>
    <t>Kudláček Josef</t>
  </si>
  <si>
    <t>7,14</t>
  </si>
  <si>
    <t>Basík Šimon</t>
  </si>
  <si>
    <t>Plachta Lukáš</t>
  </si>
  <si>
    <t>19,13</t>
  </si>
  <si>
    <t>Chaloupka Miloš</t>
  </si>
  <si>
    <t>8,21</t>
  </si>
  <si>
    <t>Vojta Michal</t>
  </si>
  <si>
    <t>Kodat Vojta</t>
  </si>
  <si>
    <t>12, -18, 13</t>
  </si>
  <si>
    <t>Maršík Pavel</t>
  </si>
  <si>
    <t>18,19</t>
  </si>
  <si>
    <t>Matoušek Ondřej</t>
  </si>
  <si>
    <t>15,9</t>
  </si>
  <si>
    <t>17,8</t>
  </si>
  <si>
    <t>9,9</t>
  </si>
  <si>
    <t>Sedláček Miroslav</t>
  </si>
  <si>
    <t>-17, 19,11</t>
  </si>
  <si>
    <t>Multuš Vítězslav</t>
  </si>
  <si>
    <t>Bouberle Jakub</t>
  </si>
  <si>
    <t>10,4</t>
  </si>
  <si>
    <t>17,15</t>
  </si>
  <si>
    <t>Tkachenko Michail</t>
  </si>
  <si>
    <t>Pham Van Thanh</t>
  </si>
  <si>
    <t>18,17</t>
  </si>
  <si>
    <t>LADIES' SINGLES ( DVOUHRA ŽENY )</t>
  </si>
  <si>
    <t>Kudláčková Veronika</t>
  </si>
  <si>
    <t>Bouberlová Barbora</t>
  </si>
  <si>
    <t>9,10</t>
  </si>
  <si>
    <t>Šindelářová Kateřina</t>
  </si>
  <si>
    <t>6,7</t>
  </si>
  <si>
    <t>17,16</t>
  </si>
  <si>
    <t>Kočová Zuzana</t>
  </si>
  <si>
    <t>14,11</t>
  </si>
  <si>
    <t>Pavlisová Klára</t>
  </si>
  <si>
    <t>Novotná Helena</t>
  </si>
  <si>
    <t>19,-17,19</t>
  </si>
  <si>
    <t>Hlavová Karolína</t>
  </si>
  <si>
    <t>11,-16,12</t>
  </si>
  <si>
    <t>MEN'S DOUBLES ( ČTYŘHRA MUŽI )</t>
  </si>
  <si>
    <t>16,15</t>
  </si>
  <si>
    <t>13,19</t>
  </si>
  <si>
    <t>6,12</t>
  </si>
  <si>
    <t>15,14</t>
  </si>
  <si>
    <t>11,14</t>
  </si>
  <si>
    <t>17, -15, 20</t>
  </si>
  <si>
    <t>Kovařík Petr</t>
  </si>
  <si>
    <t>Mirvald Václav</t>
  </si>
  <si>
    <t>LADIES' DOUBLES ( ČTYŘHRA ŽENY )</t>
  </si>
  <si>
    <t>14,15</t>
  </si>
  <si>
    <t>-17,10,13</t>
  </si>
  <si>
    <t>16,19</t>
  </si>
  <si>
    <t>Lanzendorfová Olina</t>
  </si>
  <si>
    <t>Smejkalová Dita</t>
  </si>
  <si>
    <t>MIXED DOUBLES ( SMÍŠENÁ ČTYŘHRA )</t>
  </si>
  <si>
    <t>15,10</t>
  </si>
  <si>
    <t>-16,25,15</t>
  </si>
  <si>
    <t>Bačová Barbora</t>
  </si>
  <si>
    <t>12,13</t>
  </si>
  <si>
    <t>21, 9</t>
  </si>
  <si>
    <t>18,-16,17</t>
  </si>
  <si>
    <t>10,17</t>
  </si>
  <si>
    <t>18,21</t>
  </si>
  <si>
    <t>17,-15,21</t>
  </si>
  <si>
    <t>8,14</t>
  </si>
  <si>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</si>
  <si>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</si>
  <si>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</si>
  <si>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</si>
  <si>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</si>
  <si>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Frühauf Karel</t>
  </si>
  <si>
    <t>Datum:</t>
  </si>
  <si>
    <t>8.1.2022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</si>
  <si>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</si>
  <si>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</si>
  <si>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</si>
  <si>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</si>
  <si>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</si>
  <si>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</si>
  <si>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</si>
  <si>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</si>
  <si>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</si>
  <si>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TJ Sokol Vodňany</t>
  </si>
  <si>
    <t>1</t>
  </si>
  <si>
    <t>2</t>
  </si>
  <si>
    <t>3-4</t>
  </si>
  <si>
    <t>SK Badminton Tábor, z.s.</t>
  </si>
  <si>
    <t>9-12</t>
  </si>
  <si>
    <t>5-8</t>
  </si>
  <si>
    <t>9-16</t>
  </si>
  <si>
    <t>TJ Sokol Křemže</t>
  </si>
  <si>
    <t>Zbrklý úder - Badminton Klatovy</t>
  </si>
  <si>
    <t>13-16</t>
  </si>
  <si>
    <t>Badminton Aréna Skalka z.s.</t>
  </si>
  <si>
    <t>17-32</t>
  </si>
  <si>
    <t>Spartak Chrást</t>
  </si>
  <si>
    <t>TJ ČZ Strakonice, spolek</t>
  </si>
  <si>
    <t>SK Jupiter</t>
  </si>
  <si>
    <t>Zápasy o pořadí mužů</t>
  </si>
  <si>
    <t>o 5 - 8 místo čtyřhra</t>
  </si>
  <si>
    <t>o 9 - 16 místo</t>
  </si>
  <si>
    <t>Jíra, Basík</t>
  </si>
  <si>
    <t>Chaloupka, Holeček</t>
  </si>
  <si>
    <t>-20, 14, 19</t>
  </si>
  <si>
    <t>21,14</t>
  </si>
  <si>
    <t>Maršík, Multuš</t>
  </si>
  <si>
    <t>Plachta, Petrův</t>
  </si>
  <si>
    <t>13, 19</t>
  </si>
  <si>
    <t>-20,17,17</t>
  </si>
  <si>
    <t>6,21</t>
  </si>
  <si>
    <t>o 3 - 4 místo ženy čtyřhra</t>
  </si>
  <si>
    <t>Pavlisová, Bouberlová</t>
  </si>
  <si>
    <t>Smejkalová, Lanzendorfová</t>
  </si>
  <si>
    <t>13, 18</t>
  </si>
  <si>
    <t>Zápasy o pořadí smíšená čtyřhra</t>
  </si>
  <si>
    <t>Kodat, Pavlisová</t>
  </si>
  <si>
    <t>Chaloupka, Novotná</t>
  </si>
  <si>
    <t>-19,13, 11</t>
  </si>
  <si>
    <t>o 5 - 8 místo</t>
  </si>
  <si>
    <t>Basík, Šindelářová</t>
  </si>
  <si>
    <t>Plachta, Hlavová</t>
  </si>
  <si>
    <t>19,12</t>
  </si>
  <si>
    <t>Jíra, Kočová</t>
  </si>
  <si>
    <t>Kovařík, Smejkalová</t>
  </si>
  <si>
    <t>13,15</t>
  </si>
  <si>
    <t>GPD</t>
  </si>
  <si>
    <t>Pořadí</t>
  </si>
  <si>
    <t>2:1
20:22, 21:17, 21:12</t>
  </si>
  <si>
    <t>2:0
21:9,23:21</t>
  </si>
  <si>
    <t>1:2
22:20, 17:21, 12:21</t>
  </si>
  <si>
    <t>2:0
26:24. 21:9</t>
  </si>
  <si>
    <t>0:2
9:21, 21:23</t>
  </si>
  <si>
    <t>0:2
24:26, 9:21</t>
  </si>
  <si>
    <t>Zápasy o pořadí 5-7 místo</t>
  </si>
  <si>
    <t>5</t>
  </si>
  <si>
    <t>6</t>
  </si>
  <si>
    <t>7</t>
  </si>
  <si>
    <t>75</t>
  </si>
  <si>
    <t>59</t>
  </si>
  <si>
    <t>54</t>
  </si>
  <si>
    <t>46</t>
  </si>
  <si>
    <t>3</t>
  </si>
  <si>
    <t>4</t>
  </si>
  <si>
    <t>88</t>
  </si>
  <si>
    <t>63</t>
  </si>
  <si>
    <t>5-6</t>
  </si>
  <si>
    <t>7-8</t>
  </si>
  <si>
    <t>56</t>
  </si>
  <si>
    <t>44</t>
  </si>
  <si>
    <t>50</t>
  </si>
  <si>
    <t>31</t>
  </si>
  <si>
    <t>19</t>
  </si>
  <si>
    <t>GPD Strakonice 2.10.2021 - muži</t>
  </si>
  <si>
    <t>GPD Strakonice 4.12.2021 - muži</t>
  </si>
  <si>
    <t>GPD Strakonice 8.1.2022 - muži</t>
  </si>
  <si>
    <t>GPD Strakonice  - muži</t>
  </si>
  <si>
    <t>Body celkem</t>
  </si>
  <si>
    <t>Průběžné pořadí</t>
  </si>
  <si>
    <t>Body ze všech disciplín</t>
  </si>
  <si>
    <t>125</t>
  </si>
  <si>
    <t>100</t>
  </si>
  <si>
    <t>Kalbáč Štěpán</t>
  </si>
  <si>
    <t>Musil Jiří</t>
  </si>
  <si>
    <t>Nečas Pavel</t>
  </si>
  <si>
    <t>Přib Zdeněk</t>
  </si>
  <si>
    <t xml:space="preserve">SK Hamr, z.s. </t>
  </si>
  <si>
    <t>Piorecký Jan</t>
  </si>
  <si>
    <t>Smetana Josef</t>
  </si>
  <si>
    <t>Dvořák Martin</t>
  </si>
  <si>
    <t>Kvěch Jáchym</t>
  </si>
  <si>
    <t>Matoušek Jan</t>
  </si>
  <si>
    <t>Slavík Tomáš</t>
  </si>
  <si>
    <t>GPD Strakonice 2.10.2021 - ženy</t>
  </si>
  <si>
    <t>GPD Strakonice 4.12.2021 - ženy</t>
  </si>
  <si>
    <t>GPD Strakonice 8.1.2022 - ženy</t>
  </si>
  <si>
    <t>GPD Strakonice 26.1.2019 - ženy</t>
  </si>
  <si>
    <t>TJ Bílá Hora Plzeň</t>
  </si>
  <si>
    <t>Novotná Lucie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</si>
</sst>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24" x14ac:knownFonts="1">
    <font>
      <sz val="10"/>
      <name val="Arial CE"/>
      <charset val="238"/>
    </font>
    <font>
      <sz val="10"/>
      <name val="Arial CE"/>
      <charset val="238"/>
    </font>
    <font>
      <sz val="19"/>
      <name val="Arial CE"/>
      <family val="2"/>
      <charset val="238"/>
    </font>
    <font>
      <b/>
      <sz val="12"/>
      <name val="Arial CE"/>
      <charset val="238"/>
    </font>
    <font>
      <b/>
      <sz val="18"/>
      <name val="Arial CE"/>
      <family val="2"/>
      <charset val="238"/>
    </font>
    <font>
      <sz val="13"/>
      <name val="Arial CE"/>
      <family val="2"/>
      <charset val="238"/>
    </font>
    <font>
      <b/>
      <sz val="15"/>
      <name val="Arial CE"/>
      <charset val="238"/>
    </font>
    <font>
      <sz val="15"/>
      <name val="Arial CE"/>
      <charset val="238"/>
    </font>
    <font>
      <sz val="15"/>
      <color indexed="10"/>
      <name val="Arial CE"/>
      <charset val="238"/>
    </font>
    <font>
      <sz val="10"/>
      <name val="Arial CE"/>
      <family val="2"/>
      <charset val="238"/>
    </font>
    <font>
      <sz val="2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6"/>
      <name val="Arial CE"/>
      <family val="2"/>
      <charset val="238"/>
    </font>
    <font>
      <sz val="15"/>
      <name val="Arial CE"/>
      <family val="2"/>
      <charset val="238"/>
    </font>
    <font>
      <b/>
      <sz val="16"/>
      <name val="Arial CE"/>
      <family val="2"/>
      <charset val="238"/>
    </font>
    <font>
      <b/>
      <sz val="15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charset val="238"/>
    </font>
    <font>
      <sz val="14"/>
      <name val="Arial CE"/>
      <family val="2"/>
      <charset val="238"/>
    </font>
    <font>
      <sz val="14"/>
      <name val="Arial CE"/>
      <charset val="238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0" fillId="0" borderId="0" xfId="0" applyProtection="1">
      <protection hidden="1"/>
    </xf>
    <xf numFmtId="49" fontId="2" fillId="0" borderId="0" xfId="0" applyNumberFormat="1" applyFont="1" applyAlignment="1" applyProtection="1">
      <alignment horizontal="right" vertical="top"/>
      <protection hidden="1"/>
    </xf>
    <xf numFmtId="0" fontId="3" fillId="0" borderId="0" xfId="0" applyFont="1" applyProtection="1">
      <protection hidden="1"/>
    </xf>
    <xf numFmtId="14" fontId="4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49" fontId="8" fillId="0" borderId="2" xfId="0" applyNumberFormat="1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7" fillId="0" borderId="1" xfId="0" applyFont="1" applyBorder="1" applyAlignment="1">
      <alignment horizontal="center"/>
    </xf>
    <xf numFmtId="49" fontId="7" fillId="0" borderId="5" xfId="0" applyNumberFormat="1" applyFont="1" applyBorder="1" applyAlignment="1" applyProtection="1">
      <alignment horizontal="center"/>
      <protection hidden="1"/>
    </xf>
    <xf numFmtId="49" fontId="8" fillId="0" borderId="6" xfId="0" applyNumberFormat="1" applyFont="1" applyBorder="1" applyAlignment="1" applyProtection="1">
      <alignment horizontal="center"/>
      <protection hidden="1"/>
    </xf>
    <xf numFmtId="49" fontId="7" fillId="0" borderId="2" xfId="0" applyNumberFormat="1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49" fontId="8" fillId="0" borderId="7" xfId="0" applyNumberFormat="1" applyFont="1" applyBorder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 wrapText="1"/>
      <protection hidden="1"/>
    </xf>
    <xf numFmtId="49" fontId="7" fillId="0" borderId="7" xfId="0" applyNumberFormat="1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locked="0" hidden="1"/>
    </xf>
    <xf numFmtId="49" fontId="8" fillId="0" borderId="5" xfId="0" applyNumberFormat="1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49" fontId="8" fillId="0" borderId="0" xfId="0" applyNumberFormat="1" applyFont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/>
    <xf numFmtId="0" fontId="13" fillId="0" borderId="4" xfId="0" applyFont="1" applyBorder="1" applyAlignment="1">
      <alignment horizontal="left"/>
    </xf>
    <xf numFmtId="0" fontId="13" fillId="0" borderId="4" xfId="0" applyFont="1" applyBorder="1"/>
    <xf numFmtId="0" fontId="13" fillId="0" borderId="0" xfId="0" applyFont="1"/>
    <xf numFmtId="0" fontId="14" fillId="0" borderId="0" xfId="0" applyFont="1"/>
    <xf numFmtId="14" fontId="13" fillId="0" borderId="8" xfId="0" applyNumberFormat="1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Continuous"/>
    </xf>
    <xf numFmtId="0" fontId="14" fillId="0" borderId="12" xfId="0" applyFont="1" applyBorder="1" applyAlignment="1">
      <alignment horizontal="centerContinuous"/>
    </xf>
    <xf numFmtId="0" fontId="14" fillId="0" borderId="13" xfId="0" applyFont="1" applyBorder="1" applyAlignment="1">
      <alignment horizontal="centerContinuous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19" xfId="0" applyBorder="1"/>
    <xf numFmtId="0" fontId="1" fillId="0" borderId="20" xfId="0" applyFont="1" applyBorder="1"/>
    <xf numFmtId="164" fontId="1" fillId="0" borderId="20" xfId="0" applyNumberFormat="1" applyFont="1" applyBorder="1"/>
    <xf numFmtId="49" fontId="1" fillId="0" borderId="2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0" xfId="0" applyFont="1"/>
    <xf numFmtId="0" fontId="0" fillId="0" borderId="23" xfId="0" applyBorder="1"/>
    <xf numFmtId="0" fontId="1" fillId="0" borderId="23" xfId="0" applyFont="1" applyBorder="1"/>
    <xf numFmtId="0" fontId="1" fillId="0" borderId="24" xfId="0" applyFont="1" applyBorder="1"/>
    <xf numFmtId="0" fontId="1" fillId="0" borderId="14" xfId="0" applyFont="1" applyBorder="1"/>
    <xf numFmtId="0" fontId="1" fillId="0" borderId="25" xfId="0" applyFont="1" applyBorder="1"/>
    <xf numFmtId="164" fontId="1" fillId="0" borderId="25" xfId="0" applyNumberFormat="1" applyFont="1" applyBorder="1"/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/>
    <xf numFmtId="49" fontId="1" fillId="0" borderId="20" xfId="0" applyNumberFormat="1" applyFont="1" applyBorder="1"/>
    <xf numFmtId="49" fontId="1" fillId="0" borderId="25" xfId="0" applyNumberFormat="1" applyFont="1" applyBorder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15" fillId="0" borderId="0" xfId="0" applyFont="1" applyAlignment="1">
      <alignment horizontal="centerContinuous" vertical="justify"/>
    </xf>
    <xf numFmtId="0" fontId="9" fillId="0" borderId="0" xfId="0" applyFont="1" applyAlignment="1">
      <alignment horizontal="centerContinuous" vertical="justify"/>
    </xf>
    <xf numFmtId="49" fontId="16" fillId="0" borderId="1" xfId="0" applyNumberFormat="1" applyFont="1" applyBorder="1" applyAlignment="1">
      <alignment horizontal="center"/>
    </xf>
    <xf numFmtId="0" fontId="16" fillId="0" borderId="0" xfId="0" applyFont="1" applyAlignment="1" applyProtection="1">
      <alignment horizontal="center"/>
      <protection hidden="1"/>
    </xf>
    <xf numFmtId="0" fontId="16" fillId="0" borderId="2" xfId="0" applyFont="1" applyBorder="1" applyAlignment="1" applyProtection="1">
      <alignment horizontal="center"/>
      <protection hidden="1"/>
    </xf>
    <xf numFmtId="49" fontId="7" fillId="0" borderId="1" xfId="0" applyNumberFormat="1" applyFont="1" applyBorder="1" applyAlignment="1" applyProtection="1">
      <alignment horizontal="center"/>
      <protection hidden="1"/>
    </xf>
    <xf numFmtId="49" fontId="16" fillId="0" borderId="3" xfId="0" applyNumberFormat="1" applyFont="1" applyBorder="1" applyAlignment="1">
      <alignment horizontal="center"/>
    </xf>
    <xf numFmtId="49" fontId="16" fillId="0" borderId="0" xfId="0" applyNumberFormat="1" applyFont="1" applyAlignment="1" applyProtection="1">
      <alignment horizontal="center"/>
      <protection hidden="1"/>
    </xf>
    <xf numFmtId="0" fontId="16" fillId="0" borderId="3" xfId="0" applyFont="1" applyBorder="1" applyAlignment="1" applyProtection="1">
      <alignment horizontal="center"/>
      <protection hidden="1"/>
    </xf>
    <xf numFmtId="49" fontId="16" fillId="0" borderId="6" xfId="0" applyNumberFormat="1" applyFont="1" applyBorder="1" applyAlignment="1" applyProtection="1">
      <alignment horizontal="center"/>
      <protection hidden="1"/>
    </xf>
    <xf numFmtId="0" fontId="16" fillId="0" borderId="1" xfId="0" applyFont="1" applyBorder="1" applyAlignment="1" applyProtection="1">
      <alignment horizontal="center"/>
      <protection hidden="1"/>
    </xf>
    <xf numFmtId="0" fontId="16" fillId="0" borderId="7" xfId="0" applyFont="1" applyBorder="1" applyAlignment="1" applyProtection="1">
      <alignment horizontal="center"/>
      <protection hidden="1"/>
    </xf>
    <xf numFmtId="0" fontId="16" fillId="0" borderId="3" xfId="0" applyFont="1" applyBorder="1" applyAlignment="1" applyProtection="1">
      <alignment horizontal="center" wrapText="1"/>
      <protection hidden="1"/>
    </xf>
    <xf numFmtId="49" fontId="16" fillId="0" borderId="1" xfId="0" applyNumberFormat="1" applyFont="1" applyBorder="1" applyAlignment="1" applyProtection="1">
      <alignment horizontal="center"/>
      <protection hidden="1"/>
    </xf>
    <xf numFmtId="49" fontId="16" fillId="0" borderId="3" xfId="0" applyNumberFormat="1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1" fontId="16" fillId="0" borderId="1" xfId="0" applyNumberFormat="1" applyFont="1" applyBorder="1" applyAlignment="1" applyProtection="1">
      <alignment horizontal="center"/>
      <protection hidden="1"/>
    </xf>
    <xf numFmtId="0" fontId="17" fillId="0" borderId="0" xfId="0" applyFont="1" applyAlignment="1">
      <alignment horizontal="centerContinuous" vertical="justify"/>
    </xf>
    <xf numFmtId="49" fontId="16" fillId="0" borderId="1" xfId="0" applyNumberFormat="1" applyFont="1" applyBorder="1" applyAlignment="1" applyProtection="1">
      <alignment horizontal="center" wrapText="1"/>
      <protection hidden="1"/>
    </xf>
    <xf numFmtId="0" fontId="18" fillId="0" borderId="0" xfId="0" applyFont="1" applyAlignment="1" applyProtection="1">
      <alignment horizontal="center"/>
      <protection hidden="1"/>
    </xf>
    <xf numFmtId="0" fontId="16" fillId="0" borderId="1" xfId="0" applyFont="1" applyBorder="1" applyAlignment="1" applyProtection="1">
      <alignment horizontal="center" wrapText="1"/>
      <protection hidden="1"/>
    </xf>
    <xf numFmtId="0" fontId="18" fillId="0" borderId="0" xfId="0" applyFont="1" applyAlignment="1" applyProtection="1">
      <alignment horizontal="center" wrapText="1"/>
      <protection hidden="1"/>
    </xf>
    <xf numFmtId="0" fontId="16" fillId="0" borderId="28" xfId="0" applyFont="1" applyBorder="1" applyAlignment="1" applyProtection="1">
      <alignment horizontal="center"/>
      <protection hidden="1"/>
    </xf>
    <xf numFmtId="0" fontId="0" fillId="0" borderId="28" xfId="0" applyBorder="1"/>
    <xf numFmtId="0" fontId="4" fillId="0" borderId="0" xfId="0" applyFont="1" applyAlignment="1">
      <alignment horizontal="left"/>
    </xf>
    <xf numFmtId="0" fontId="19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0" fillId="2" borderId="19" xfId="0" applyNumberFormat="1" applyFill="1" applyBorder="1" applyAlignment="1">
      <alignment wrapText="1"/>
    </xf>
    <xf numFmtId="49" fontId="0" fillId="0" borderId="35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2" borderId="39" xfId="0" applyNumberFormat="1" applyFill="1" applyBorder="1"/>
    <xf numFmtId="49" fontId="0" fillId="0" borderId="39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21" fillId="0" borderId="0" xfId="0" applyFont="1"/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49" fontId="16" fillId="0" borderId="0" xfId="0" applyNumberFormat="1" applyFont="1" applyBorder="1" applyAlignment="1" applyProtection="1">
      <alignment horizontal="center"/>
      <protection hidden="1"/>
    </xf>
    <xf numFmtId="49" fontId="22" fillId="0" borderId="0" xfId="0" applyNumberFormat="1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left"/>
      <protection hidden="1"/>
    </xf>
    <xf numFmtId="0" fontId="14" fillId="6" borderId="46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Continuous" vertical="center"/>
    </xf>
    <xf numFmtId="0" fontId="14" fillId="7" borderId="12" xfId="0" applyFont="1" applyFill="1" applyBorder="1" applyAlignment="1">
      <alignment horizontal="centerContinuous" vertical="center"/>
    </xf>
    <xf numFmtId="0" fontId="14" fillId="7" borderId="13" xfId="0" applyFont="1" applyFill="1" applyBorder="1" applyAlignment="1">
      <alignment horizontal="centerContinuous" vertical="center"/>
    </xf>
    <xf numFmtId="0" fontId="14" fillId="8" borderId="11" xfId="0" applyFont="1" applyFill="1" applyBorder="1" applyAlignment="1">
      <alignment horizontal="centerContinuous" vertical="center"/>
    </xf>
    <xf numFmtId="0" fontId="14" fillId="8" borderId="12" xfId="0" applyFont="1" applyFill="1" applyBorder="1" applyAlignment="1">
      <alignment horizontal="centerContinuous" vertical="center"/>
    </xf>
    <xf numFmtId="0" fontId="14" fillId="8" borderId="13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4" fillId="6" borderId="27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center" vertical="center"/>
    </xf>
    <xf numFmtId="0" fontId="14" fillId="8" borderId="18" xfId="0" applyFont="1" applyFill="1" applyBorder="1" applyAlignment="1">
      <alignment horizontal="center" vertical="center"/>
    </xf>
    <xf numFmtId="0" fontId="1" fillId="0" borderId="35" xfId="0" applyFont="1" applyBorder="1"/>
    <xf numFmtId="164" fontId="1" fillId="0" borderId="35" xfId="0" applyNumberFormat="1" applyFont="1" applyBorder="1"/>
    <xf numFmtId="0" fontId="1" fillId="0" borderId="5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4" xfId="0" applyBorder="1" applyAlignment="1">
      <alignment horizontal="center"/>
    </xf>
    <xf numFmtId="49" fontId="0" fillId="7" borderId="47" xfId="0" applyNumberFormat="1" applyFill="1" applyBorder="1" applyAlignment="1">
      <alignment horizontal="center"/>
    </xf>
    <xf numFmtId="0" fontId="0" fillId="0" borderId="45" xfId="0" applyBorder="1" applyAlignment="1">
      <alignment horizontal="center"/>
    </xf>
    <xf numFmtId="49" fontId="0" fillId="8" borderId="55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8" borderId="55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45" xfId="0" applyFont="1" applyBorder="1" applyAlignment="1">
      <alignment horizontal="center"/>
    </xf>
    <xf numFmtId="1" fontId="0" fillId="0" borderId="0" xfId="0" applyNumberFormat="1"/>
    <xf numFmtId="0" fontId="1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6" xfId="0" applyBorder="1" applyAlignment="1">
      <alignment horizontal="center"/>
    </xf>
    <xf numFmtId="49" fontId="0" fillId="7" borderId="57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49" fontId="0" fillId="8" borderId="58" xfId="0" applyNumberForma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8" borderId="58" xfId="0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1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49" fontId="0" fillId="8" borderId="62" xfId="0" applyNumberFormat="1" applyFill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39" xfId="0" applyFont="1" applyBorder="1"/>
    <xf numFmtId="164" fontId="1" fillId="0" borderId="39" xfId="0" applyNumberFormat="1" applyFont="1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49" fontId="0" fillId="7" borderId="66" xfId="0" applyNumberForma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0" fillId="0" borderId="51" xfId="0" applyBorder="1"/>
    <xf numFmtId="0" fontId="1" fillId="0" borderId="64" xfId="0" applyFont="1" applyBorder="1"/>
    <xf numFmtId="164" fontId="1" fillId="0" borderId="64" xfId="0" applyNumberFormat="1" applyFont="1" applyBorder="1"/>
    <xf numFmtId="0" fontId="0" fillId="0" borderId="49" xfId="0" applyBorder="1"/>
    <xf numFmtId="0" fontId="1" fillId="0" borderId="17" xfId="0" applyFont="1" applyBorder="1"/>
    <xf numFmtId="164" fontId="1" fillId="0" borderId="17" xfId="0" applyNumberFormat="1" applyFont="1" applyBorder="1"/>
    <xf numFmtId="0" fontId="1" fillId="0" borderId="6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8" borderId="69" xfId="0" applyNumberForma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8" borderId="69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19" xfId="0" applyFont="1" applyBorder="1"/>
    <xf numFmtId="49" fontId="1" fillId="0" borderId="35" xfId="0" applyNumberFormat="1" applyFont="1" applyBorder="1"/>
    <xf numFmtId="0" fontId="0" fillId="0" borderId="7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3" xfId="0" applyBorder="1" applyAlignment="1">
      <alignment horizontal="center"/>
    </xf>
    <xf numFmtId="0" fontId="0" fillId="0" borderId="21" xfId="0" applyBorder="1" applyAlignment="1">
      <alignment horizontal="center"/>
    </xf>
    <xf numFmtId="49" fontId="1" fillId="0" borderId="39" xfId="0" applyNumberFormat="1" applyFont="1" applyBorder="1"/>
    <xf numFmtId="164" fontId="1" fillId="0" borderId="73" xfId="0" applyNumberFormat="1" applyFont="1" applyBorder="1"/>
    <xf numFmtId="49" fontId="0" fillId="8" borderId="74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75" xfId="0" applyBorder="1" applyAlignment="1">
      <alignment horizontal="center"/>
    </xf>
    <xf numFmtId="49" fontId="0" fillId="7" borderId="50" xfId="0" applyNumberFormat="1" applyFill="1" applyBorder="1" applyAlignment="1">
      <alignment horizontal="center"/>
    </xf>
    <xf numFmtId="49" fontId="0" fillId="0" borderId="76" xfId="0" applyNumberFormat="1" applyBorder="1" applyAlignment="1">
      <alignment horizontal="center"/>
    </xf>
    <xf numFmtId="0" fontId="0" fillId="0" borderId="76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top"/>
    </xf>
    <xf numFmtId="0" fontId="3" fillId="3" borderId="42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51" xfId="0" applyFont="1" applyFill="1" applyBorder="1" applyAlignment="1">
      <alignment horizontal="center" vertical="center" wrapText="1"/>
    </xf>
    <xf numFmtId="0" fontId="12" fillId="5" borderId="49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12" fillId="5" borderId="48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2" fillId="5" borderId="5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Badminton\Turnaje_Losov&#225;n&#237;\GPD_Strakonice_260119\turnaj_02_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Badminton\Turnaje_Losov&#225;n&#237;\GPD_Strakonice_08012022\turnaj_08_01_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Badminton\Turnaje_Losov&#225;n&#237;\GPD_Strakonice_260119\turnaj_32_10_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K"/>
      <sheetName val="DD"/>
      <sheetName val="CK"/>
      <sheetName val="CD"/>
      <sheetName val="CM"/>
      <sheetName val="FK"/>
      <sheetName val="FD"/>
      <sheetName val="OP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G2">
            <v>0</v>
          </cell>
        </row>
        <row r="3">
          <cell r="G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>
            <v>1200</v>
          </cell>
          <cell r="C2">
            <v>1000</v>
          </cell>
          <cell r="D2">
            <v>600</v>
          </cell>
          <cell r="E2">
            <v>400</v>
          </cell>
          <cell r="F2">
            <v>150</v>
          </cell>
          <cell r="G2">
            <v>165</v>
          </cell>
          <cell r="H2">
            <v>50</v>
          </cell>
          <cell r="I2">
            <v>24</v>
          </cell>
          <cell r="J2">
            <v>12</v>
          </cell>
          <cell r="P2" t="b">
            <v>0</v>
          </cell>
        </row>
        <row r="3">
          <cell r="B3">
            <v>1104</v>
          </cell>
          <cell r="C3">
            <v>920</v>
          </cell>
          <cell r="D3">
            <v>552</v>
          </cell>
          <cell r="E3">
            <v>368</v>
          </cell>
          <cell r="F3">
            <v>138</v>
          </cell>
          <cell r="G3">
            <v>152</v>
          </cell>
          <cell r="H3">
            <v>46</v>
          </cell>
          <cell r="I3">
            <v>22</v>
          </cell>
          <cell r="J3">
            <v>11</v>
          </cell>
          <cell r="N3" t="str">
            <v>U11</v>
          </cell>
        </row>
        <row r="4">
          <cell r="B4">
            <v>912</v>
          </cell>
          <cell r="C4">
            <v>760</v>
          </cell>
          <cell r="D4">
            <v>456</v>
          </cell>
          <cell r="E4">
            <v>304</v>
          </cell>
          <cell r="F4">
            <v>114</v>
          </cell>
          <cell r="G4">
            <v>125</v>
          </cell>
          <cell r="H4">
            <v>38</v>
          </cell>
          <cell r="I4">
            <v>18</v>
          </cell>
          <cell r="J4">
            <v>9</v>
          </cell>
          <cell r="K4">
            <v>2</v>
          </cell>
          <cell r="L4" t="str">
            <v>MČR</v>
          </cell>
          <cell r="N4" t="str">
            <v>U13</v>
          </cell>
        </row>
        <row r="5">
          <cell r="B5">
            <v>624</v>
          </cell>
          <cell r="C5">
            <v>520</v>
          </cell>
          <cell r="D5">
            <v>312</v>
          </cell>
          <cell r="E5">
            <v>208</v>
          </cell>
          <cell r="F5">
            <v>78</v>
          </cell>
          <cell r="G5">
            <v>86</v>
          </cell>
          <cell r="H5">
            <v>26</v>
          </cell>
          <cell r="I5">
            <v>12</v>
          </cell>
          <cell r="J5">
            <v>6</v>
          </cell>
          <cell r="K5">
            <v>4</v>
          </cell>
          <cell r="L5" t="str">
            <v>A</v>
          </cell>
          <cell r="N5" t="str">
            <v>U15</v>
          </cell>
        </row>
        <row r="6">
          <cell r="B6">
            <v>336</v>
          </cell>
          <cell r="C6">
            <v>280</v>
          </cell>
          <cell r="D6">
            <v>168</v>
          </cell>
          <cell r="E6">
            <v>112</v>
          </cell>
          <cell r="F6">
            <v>42</v>
          </cell>
          <cell r="G6">
            <v>46</v>
          </cell>
          <cell r="H6">
            <v>14</v>
          </cell>
          <cell r="I6">
            <v>7</v>
          </cell>
          <cell r="J6">
            <v>3</v>
          </cell>
          <cell r="K6">
            <v>8</v>
          </cell>
          <cell r="L6" t="str">
            <v>Bm</v>
          </cell>
          <cell r="N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32</v>
          </cell>
          <cell r="F7">
            <v>12</v>
          </cell>
          <cell r="G7">
            <v>13</v>
          </cell>
          <cell r="H7">
            <v>4</v>
          </cell>
          <cell r="I7">
            <v>2</v>
          </cell>
          <cell r="J7">
            <v>1</v>
          </cell>
          <cell r="L7" t="str">
            <v>B</v>
          </cell>
          <cell r="N7" t="str">
            <v>U19</v>
          </cell>
        </row>
        <row r="8">
          <cell r="B8">
            <v>48</v>
          </cell>
          <cell r="C8">
            <v>40</v>
          </cell>
          <cell r="D8">
            <v>24</v>
          </cell>
          <cell r="E8">
            <v>16</v>
          </cell>
          <cell r="F8">
            <v>6</v>
          </cell>
          <cell r="G8">
            <v>7</v>
          </cell>
          <cell r="H8">
            <v>1</v>
          </cell>
          <cell r="I8">
            <v>1</v>
          </cell>
          <cell r="J8">
            <v>0</v>
          </cell>
          <cell r="K8">
            <v>1</v>
          </cell>
          <cell r="L8" t="str">
            <v>C</v>
          </cell>
          <cell r="N8" t="str">
            <v>Dospělí</v>
          </cell>
        </row>
        <row r="9">
          <cell r="B9">
            <v>24</v>
          </cell>
          <cell r="C9">
            <v>20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OP</v>
          </cell>
        </row>
        <row r="10">
          <cell r="L10" t="str">
            <v>D/KP</v>
          </cell>
        </row>
        <row r="11">
          <cell r="L11" t="str">
            <v>E</v>
          </cell>
        </row>
        <row r="12">
          <cell r="L12" t="str">
            <v>E50(U11)</v>
          </cell>
          <cell r="N12">
            <v>6</v>
          </cell>
        </row>
        <row r="13">
          <cell r="L13">
            <v>7</v>
          </cell>
        </row>
        <row r="15">
          <cell r="B15">
            <v>432</v>
          </cell>
          <cell r="C15">
            <v>360</v>
          </cell>
          <cell r="D15">
            <v>216</v>
          </cell>
          <cell r="E15">
            <v>144</v>
          </cell>
          <cell r="F15">
            <v>54</v>
          </cell>
          <cell r="G15">
            <v>59</v>
          </cell>
          <cell r="H15">
            <v>18</v>
          </cell>
          <cell r="I15">
            <v>9</v>
          </cell>
          <cell r="J15">
            <v>4</v>
          </cell>
        </row>
        <row r="16">
          <cell r="B16">
            <v>240</v>
          </cell>
          <cell r="C16">
            <v>200</v>
          </cell>
          <cell r="D16">
            <v>120</v>
          </cell>
          <cell r="E16">
            <v>80</v>
          </cell>
          <cell r="F16">
            <v>30</v>
          </cell>
          <cell r="G16">
            <v>33</v>
          </cell>
          <cell r="H16">
            <v>10</v>
          </cell>
          <cell r="I16">
            <v>5</v>
          </cell>
          <cell r="J16">
            <v>2</v>
          </cell>
        </row>
        <row r="17">
          <cell r="B17">
            <v>144</v>
          </cell>
          <cell r="C17">
            <v>120</v>
          </cell>
          <cell r="D17">
            <v>72</v>
          </cell>
          <cell r="E17">
            <v>48</v>
          </cell>
          <cell r="F17">
            <v>18</v>
          </cell>
          <cell r="G17">
            <v>20</v>
          </cell>
          <cell r="H17">
            <v>6</v>
          </cell>
          <cell r="I17">
            <v>3</v>
          </cell>
          <cell r="J17">
            <v>1</v>
          </cell>
        </row>
        <row r="18">
          <cell r="B18">
            <v>72</v>
          </cell>
          <cell r="C18">
            <v>60</v>
          </cell>
          <cell r="D18">
            <v>36</v>
          </cell>
          <cell r="E18">
            <v>24</v>
          </cell>
          <cell r="F18">
            <v>9</v>
          </cell>
          <cell r="G18">
            <v>10</v>
          </cell>
          <cell r="H18">
            <v>3</v>
          </cell>
          <cell r="I18">
            <v>1</v>
          </cell>
          <cell r="J1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K"/>
      <sheetName val="DD"/>
      <sheetName val="CK"/>
      <sheetName val="CD"/>
      <sheetName val="CM"/>
      <sheetName val="FK"/>
      <sheetName val="FD"/>
      <sheetName val="OP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G2">
            <v>0</v>
          </cell>
        </row>
        <row r="3">
          <cell r="G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>
            <v>1200</v>
          </cell>
          <cell r="C2">
            <v>1000</v>
          </cell>
          <cell r="D2">
            <v>500</v>
          </cell>
          <cell r="E2">
            <v>300</v>
          </cell>
          <cell r="F2">
            <v>250</v>
          </cell>
          <cell r="G2">
            <v>125</v>
          </cell>
          <cell r="H2">
            <v>63</v>
          </cell>
          <cell r="P2" t="b">
            <v>1</v>
          </cell>
        </row>
        <row r="3">
          <cell r="B3">
            <v>960</v>
          </cell>
          <cell r="C3">
            <v>800</v>
          </cell>
          <cell r="D3">
            <v>400</v>
          </cell>
          <cell r="E3">
            <v>240</v>
          </cell>
          <cell r="F3">
            <v>200</v>
          </cell>
          <cell r="G3">
            <v>100</v>
          </cell>
          <cell r="H3">
            <v>50</v>
          </cell>
          <cell r="N3" t="str">
            <v>U11</v>
          </cell>
        </row>
        <row r="4">
          <cell r="B4">
            <v>720</v>
          </cell>
          <cell r="C4">
            <v>600</v>
          </cell>
          <cell r="D4">
            <v>300</v>
          </cell>
          <cell r="E4">
            <v>180</v>
          </cell>
          <cell r="F4">
            <v>150</v>
          </cell>
          <cell r="G4">
            <v>75</v>
          </cell>
          <cell r="H4">
            <v>38</v>
          </cell>
          <cell r="K4">
            <v>2</v>
          </cell>
          <cell r="L4" t="str">
            <v>MČR</v>
          </cell>
          <cell r="N4" t="str">
            <v>U13</v>
          </cell>
        </row>
        <row r="5">
          <cell r="B5">
            <v>480</v>
          </cell>
          <cell r="C5">
            <v>400</v>
          </cell>
          <cell r="D5">
            <v>200</v>
          </cell>
          <cell r="E5">
            <v>120</v>
          </cell>
          <cell r="F5">
            <v>100</v>
          </cell>
          <cell r="G5">
            <v>50</v>
          </cell>
          <cell r="H5">
            <v>25</v>
          </cell>
          <cell r="K5">
            <v>4</v>
          </cell>
          <cell r="L5" t="str">
            <v>A</v>
          </cell>
          <cell r="N5" t="str">
            <v>U15</v>
          </cell>
        </row>
        <row r="6">
          <cell r="B6">
            <v>240</v>
          </cell>
          <cell r="C6">
            <v>200</v>
          </cell>
          <cell r="D6">
            <v>100</v>
          </cell>
          <cell r="E6">
            <v>60</v>
          </cell>
          <cell r="F6">
            <v>50</v>
          </cell>
          <cell r="G6">
            <v>25</v>
          </cell>
          <cell r="H6">
            <v>13</v>
          </cell>
          <cell r="K6">
            <v>8</v>
          </cell>
          <cell r="L6" t="str">
            <v>B</v>
          </cell>
          <cell r="N6" t="str">
            <v>U17</v>
          </cell>
        </row>
        <row r="7">
          <cell r="B7">
            <v>120</v>
          </cell>
          <cell r="C7">
            <v>100</v>
          </cell>
          <cell r="D7">
            <v>50</v>
          </cell>
          <cell r="E7">
            <v>30</v>
          </cell>
          <cell r="F7">
            <v>25</v>
          </cell>
          <cell r="G7">
            <v>13</v>
          </cell>
          <cell r="H7">
            <v>6</v>
          </cell>
          <cell r="L7" t="str">
            <v>OP</v>
          </cell>
          <cell r="N7" t="str">
            <v>U19</v>
          </cell>
        </row>
        <row r="8">
          <cell r="B8">
            <v>60</v>
          </cell>
          <cell r="C8">
            <v>50</v>
          </cell>
          <cell r="D8">
            <v>25</v>
          </cell>
          <cell r="E8">
            <v>15</v>
          </cell>
          <cell r="F8">
            <v>13</v>
          </cell>
          <cell r="G8">
            <v>6</v>
          </cell>
          <cell r="H8">
            <v>3</v>
          </cell>
          <cell r="K8">
            <v>1</v>
          </cell>
          <cell r="L8" t="str">
            <v>C</v>
          </cell>
          <cell r="N8" t="str">
            <v>Dospělí</v>
          </cell>
        </row>
        <row r="9">
          <cell r="B9">
            <v>24</v>
          </cell>
          <cell r="C9">
            <v>20</v>
          </cell>
          <cell r="D9">
            <v>10</v>
          </cell>
          <cell r="E9">
            <v>6</v>
          </cell>
          <cell r="F9">
            <v>3</v>
          </cell>
          <cell r="G9">
            <v>3</v>
          </cell>
          <cell r="H9">
            <v>1</v>
          </cell>
          <cell r="L9" t="str">
            <v>D/KP</v>
          </cell>
        </row>
        <row r="10">
          <cell r="L10" t="str">
            <v>E</v>
          </cell>
        </row>
        <row r="11">
          <cell r="B11">
            <v>840</v>
          </cell>
          <cell r="C11">
            <v>700</v>
          </cell>
          <cell r="D11">
            <v>350</v>
          </cell>
          <cell r="E11">
            <v>210</v>
          </cell>
          <cell r="F11">
            <v>175</v>
          </cell>
          <cell r="G11">
            <v>88</v>
          </cell>
          <cell r="H11">
            <v>44</v>
          </cell>
        </row>
        <row r="12">
          <cell r="B12">
            <v>600</v>
          </cell>
          <cell r="C12">
            <v>500</v>
          </cell>
          <cell r="D12">
            <v>250</v>
          </cell>
          <cell r="E12">
            <v>150</v>
          </cell>
          <cell r="F12">
            <v>125</v>
          </cell>
          <cell r="G12">
            <v>63</v>
          </cell>
          <cell r="H12">
            <v>32</v>
          </cell>
          <cell r="N12">
            <v>6</v>
          </cell>
        </row>
        <row r="13">
          <cell r="B13">
            <v>540</v>
          </cell>
          <cell r="C13">
            <v>450</v>
          </cell>
          <cell r="D13">
            <v>225</v>
          </cell>
          <cell r="E13">
            <v>135</v>
          </cell>
          <cell r="F13">
            <v>113</v>
          </cell>
          <cell r="G13">
            <v>56</v>
          </cell>
          <cell r="H13">
            <v>28</v>
          </cell>
          <cell r="L13">
            <v>6</v>
          </cell>
        </row>
        <row r="14">
          <cell r="B14">
            <v>420</v>
          </cell>
          <cell r="C14">
            <v>350</v>
          </cell>
          <cell r="D14">
            <v>175</v>
          </cell>
          <cell r="E14">
            <v>105</v>
          </cell>
          <cell r="F14">
            <v>88</v>
          </cell>
          <cell r="G14">
            <v>44</v>
          </cell>
          <cell r="H14">
            <v>22</v>
          </cell>
        </row>
        <row r="15">
          <cell r="B15">
            <v>300</v>
          </cell>
          <cell r="C15">
            <v>250</v>
          </cell>
          <cell r="D15">
            <v>125</v>
          </cell>
          <cell r="E15">
            <v>75</v>
          </cell>
          <cell r="F15">
            <v>63</v>
          </cell>
          <cell r="G15">
            <v>31</v>
          </cell>
          <cell r="H15">
            <v>16</v>
          </cell>
        </row>
        <row r="16">
          <cell r="B16">
            <v>180</v>
          </cell>
          <cell r="C16">
            <v>150</v>
          </cell>
          <cell r="D16">
            <v>75</v>
          </cell>
          <cell r="E16">
            <v>45</v>
          </cell>
          <cell r="F16">
            <v>38</v>
          </cell>
          <cell r="G16">
            <v>19</v>
          </cell>
          <cell r="H16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K"/>
      <sheetName val="DD"/>
      <sheetName val="CK"/>
      <sheetName val="CD"/>
      <sheetName val="CM"/>
      <sheetName val="FK"/>
      <sheetName val="FD"/>
      <sheetName val="OP"/>
      <sheetName val="Data"/>
    </sheetNames>
    <sheetDataSet>
      <sheetData sheetId="0"/>
      <sheetData sheetId="1"/>
      <sheetData sheetId="2"/>
      <sheetData sheetId="3"/>
      <sheetData sheetId="4">
        <row r="2">
          <cell r="G2">
            <v>70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B2">
            <v>1200</v>
          </cell>
          <cell r="C2">
            <v>1000</v>
          </cell>
          <cell r="D2">
            <v>500</v>
          </cell>
          <cell r="E2">
            <v>300</v>
          </cell>
          <cell r="F2">
            <v>250</v>
          </cell>
          <cell r="G2">
            <v>125</v>
          </cell>
          <cell r="H2">
            <v>63</v>
          </cell>
        </row>
        <row r="3">
          <cell r="B3">
            <v>960</v>
          </cell>
          <cell r="C3">
            <v>800</v>
          </cell>
          <cell r="D3">
            <v>400</v>
          </cell>
          <cell r="E3">
            <v>240</v>
          </cell>
          <cell r="F3">
            <v>200</v>
          </cell>
          <cell r="G3">
            <v>100</v>
          </cell>
          <cell r="H3">
            <v>50</v>
          </cell>
        </row>
        <row r="4">
          <cell r="B4">
            <v>720</v>
          </cell>
          <cell r="C4">
            <v>600</v>
          </cell>
          <cell r="D4">
            <v>300</v>
          </cell>
          <cell r="E4">
            <v>180</v>
          </cell>
          <cell r="F4">
            <v>150</v>
          </cell>
          <cell r="G4">
            <v>75</v>
          </cell>
          <cell r="H4">
            <v>38</v>
          </cell>
        </row>
        <row r="5">
          <cell r="B5">
            <v>480</v>
          </cell>
          <cell r="C5">
            <v>400</v>
          </cell>
          <cell r="D5">
            <v>200</v>
          </cell>
          <cell r="E5">
            <v>120</v>
          </cell>
          <cell r="F5">
            <v>100</v>
          </cell>
          <cell r="G5">
            <v>50</v>
          </cell>
          <cell r="H5">
            <v>25</v>
          </cell>
        </row>
        <row r="6">
          <cell r="B6">
            <v>240</v>
          </cell>
          <cell r="C6">
            <v>200</v>
          </cell>
          <cell r="D6">
            <v>100</v>
          </cell>
          <cell r="E6">
            <v>60</v>
          </cell>
          <cell r="F6">
            <v>50</v>
          </cell>
          <cell r="G6">
            <v>25</v>
          </cell>
          <cell r="H6">
            <v>13</v>
          </cell>
        </row>
        <row r="7">
          <cell r="B7">
            <v>120</v>
          </cell>
          <cell r="C7">
            <v>100</v>
          </cell>
          <cell r="D7">
            <v>50</v>
          </cell>
          <cell r="E7">
            <v>30</v>
          </cell>
          <cell r="F7">
            <v>25</v>
          </cell>
          <cell r="G7">
            <v>13</v>
          </cell>
          <cell r="H7">
            <v>6</v>
          </cell>
        </row>
        <row r="8">
          <cell r="B8">
            <v>60</v>
          </cell>
          <cell r="C8">
            <v>50</v>
          </cell>
          <cell r="D8">
            <v>25</v>
          </cell>
          <cell r="E8">
            <v>15</v>
          </cell>
          <cell r="F8">
            <v>13</v>
          </cell>
          <cell r="G8">
            <v>6</v>
          </cell>
          <cell r="H8">
            <v>3</v>
          </cell>
        </row>
        <row r="9">
          <cell r="B9">
            <v>24</v>
          </cell>
          <cell r="C9">
            <v>20</v>
          </cell>
          <cell r="D9">
            <v>10</v>
          </cell>
          <cell r="E9">
            <v>6</v>
          </cell>
          <cell r="F9">
            <v>3</v>
          </cell>
          <cell r="G9">
            <v>3</v>
          </cell>
          <cell r="H9">
            <v>1</v>
          </cell>
        </row>
        <row r="13">
          <cell r="B13">
            <v>540</v>
          </cell>
          <cell r="C13">
            <v>450</v>
          </cell>
          <cell r="D13">
            <v>225</v>
          </cell>
          <cell r="E13">
            <v>135</v>
          </cell>
          <cell r="F13">
            <v>113</v>
          </cell>
          <cell r="G13">
            <v>56</v>
          </cell>
          <cell r="H13">
            <v>28</v>
          </cell>
          <cell r="L13">
            <v>6</v>
          </cell>
        </row>
        <row r="14">
          <cell r="B14">
            <v>420</v>
          </cell>
          <cell r="C14">
            <v>350</v>
          </cell>
          <cell r="D14">
            <v>175</v>
          </cell>
          <cell r="E14">
            <v>105</v>
          </cell>
          <cell r="F14">
            <v>88</v>
          </cell>
          <cell r="G14">
            <v>44</v>
          </cell>
          <cell r="H14">
            <v>22</v>
          </cell>
        </row>
        <row r="17">
          <cell r="B17">
            <v>144</v>
          </cell>
          <cell r="C17">
            <v>120</v>
          </cell>
          <cell r="D17">
            <v>60</v>
          </cell>
          <cell r="E17">
            <v>36</v>
          </cell>
          <cell r="F17">
            <v>30</v>
          </cell>
          <cell r="G17">
            <v>15</v>
          </cell>
          <cell r="H17">
            <v>8</v>
          </cell>
        </row>
        <row r="18">
          <cell r="B18">
            <v>96</v>
          </cell>
          <cell r="C18">
            <v>80</v>
          </cell>
          <cell r="D18">
            <v>40</v>
          </cell>
          <cell r="E18">
            <v>24</v>
          </cell>
          <cell r="F18">
            <v>20</v>
          </cell>
          <cell r="G18">
            <v>10</v>
          </cell>
          <cell r="H1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374D3-CB56-4313-AB5B-810E590334D5}">
  <sheetPr codeName="List8"/>
  <dimension ref="A1:F66"/>
  <sheetViews>
    <sheetView showGridLines="0" showRowColHeaders="0" zoomScale="80" zoomScaleNormal="80" workbookViewId="0"/>
  </sheetViews>
  <sheetFormatPr defaultRowHeight="12.5" x14ac:dyDescent="0.25"/>
  <cols>
    <col min="1" max="1" width="9" customWidth="1"/>
    <col min="2" max="6" width="30.6328125" customWidth="1"/>
  </cols>
  <sheetData>
    <row r="1" spans="1:6" ht="41.25" customHeight="1" x14ac:dyDescent="0.25">
      <c r="A1" s="1"/>
      <c r="B1" s="2" t="s">
        <v>0</v>
      </c>
      <c r="C1" s="3"/>
      <c r="D1" s="1"/>
      <c r="E1" s="1"/>
      <c r="F1" s="4" t="s">
        <v>1</v>
      </c>
    </row>
    <row r="2" spans="1:6" ht="23" x14ac:dyDescent="0.5">
      <c r="A2" s="5"/>
      <c r="B2" s="6" t="s">
        <v>2</v>
      </c>
      <c r="C2" s="1"/>
      <c r="D2" s="1"/>
      <c r="E2" s="1"/>
      <c r="F2" s="1"/>
    </row>
    <row r="3" spans="1:6" ht="42" customHeight="1" x14ac:dyDescent="0.4">
      <c r="A3" s="7"/>
      <c r="B3" s="8"/>
      <c r="C3" s="9"/>
      <c r="D3" s="9"/>
      <c r="E3" s="9"/>
      <c r="F3" s="9"/>
    </row>
    <row r="4" spans="1:6" ht="19.5" thickBot="1" x14ac:dyDescent="0.45">
      <c r="A4" s="7"/>
      <c r="B4" s="10"/>
      <c r="C4" s="11"/>
      <c r="D4" s="11"/>
      <c r="E4" s="11"/>
      <c r="F4" s="11"/>
    </row>
    <row r="5" spans="1:6" ht="19.5" thickBot="1" x14ac:dyDescent="0.45">
      <c r="A5" s="7"/>
      <c r="B5" s="12"/>
      <c r="C5" s="13" t="s">
        <v>3</v>
      </c>
      <c r="D5" s="11"/>
      <c r="E5" s="11"/>
      <c r="F5" s="11"/>
    </row>
    <row r="6" spans="1:6" ht="19.5" thickBot="1" x14ac:dyDescent="0.45">
      <c r="A6" s="7"/>
      <c r="B6" s="14"/>
      <c r="C6" s="15"/>
      <c r="D6" s="11"/>
      <c r="E6" s="11"/>
      <c r="F6" s="11"/>
    </row>
    <row r="7" spans="1:6" ht="19.5" thickBot="1" x14ac:dyDescent="0.45">
      <c r="A7" s="7"/>
      <c r="B7" s="9"/>
      <c r="C7" s="16"/>
      <c r="D7" s="17" t="s">
        <v>3</v>
      </c>
      <c r="E7" s="11"/>
      <c r="F7" s="11"/>
    </row>
    <row r="8" spans="1:6" ht="19.5" thickBot="1" x14ac:dyDescent="0.45">
      <c r="A8" s="7"/>
      <c r="B8" s="18"/>
      <c r="C8" s="16"/>
      <c r="D8" s="19" t="s">
        <v>4</v>
      </c>
      <c r="E8" s="11"/>
      <c r="F8" s="11"/>
    </row>
    <row r="9" spans="1:6" ht="19.5" thickBot="1" x14ac:dyDescent="0.45">
      <c r="A9" s="7"/>
      <c r="B9" s="12"/>
      <c r="C9" s="14" t="s">
        <v>5</v>
      </c>
      <c r="D9" s="16"/>
      <c r="E9" s="11"/>
      <c r="F9" s="11"/>
    </row>
    <row r="10" spans="1:6" ht="19.5" thickBot="1" x14ac:dyDescent="0.45">
      <c r="A10" s="7"/>
      <c r="B10" s="14"/>
      <c r="C10" s="20"/>
      <c r="D10" s="16"/>
      <c r="E10" s="11"/>
      <c r="F10" s="11"/>
    </row>
    <row r="11" spans="1:6" ht="19.5" thickBot="1" x14ac:dyDescent="0.45">
      <c r="A11" s="7"/>
      <c r="B11" s="9"/>
      <c r="C11" s="11"/>
      <c r="D11" s="16"/>
      <c r="E11" s="13" t="s">
        <v>3</v>
      </c>
      <c r="F11" s="11"/>
    </row>
    <row r="12" spans="1:6" ht="19.5" thickBot="1" x14ac:dyDescent="0.45">
      <c r="A12" s="7"/>
      <c r="B12" s="18"/>
      <c r="C12" s="11"/>
      <c r="D12" s="16"/>
      <c r="E12" s="21" t="s">
        <v>6</v>
      </c>
      <c r="F12" s="11"/>
    </row>
    <row r="13" spans="1:6" ht="19.5" thickBot="1" x14ac:dyDescent="0.45">
      <c r="A13" s="7"/>
      <c r="B13" s="22"/>
      <c r="C13" s="23" t="s">
        <v>7</v>
      </c>
      <c r="D13" s="16"/>
      <c r="E13" s="16"/>
      <c r="F13" s="11"/>
    </row>
    <row r="14" spans="1:6" ht="19.5" thickBot="1" x14ac:dyDescent="0.45">
      <c r="A14" s="7"/>
      <c r="B14" s="14"/>
      <c r="C14" s="24"/>
      <c r="D14" s="16"/>
      <c r="E14" s="16"/>
      <c r="F14" s="11"/>
    </row>
    <row r="15" spans="1:6" ht="19.5" thickBot="1" x14ac:dyDescent="0.45">
      <c r="A15" s="7"/>
      <c r="B15" s="9"/>
      <c r="C15" s="16"/>
      <c r="D15" s="14" t="s">
        <v>7</v>
      </c>
      <c r="E15" s="16"/>
      <c r="F15" s="11"/>
    </row>
    <row r="16" spans="1:6" ht="19.5" thickBot="1" x14ac:dyDescent="0.45">
      <c r="A16" s="7"/>
      <c r="B16" s="23"/>
      <c r="C16" s="16"/>
      <c r="D16" s="25" t="s">
        <v>8</v>
      </c>
      <c r="E16" s="16"/>
      <c r="F16" s="11"/>
    </row>
    <row r="17" spans="1:6" ht="19.5" thickBot="1" x14ac:dyDescent="0.45">
      <c r="A17" s="7"/>
      <c r="B17" s="22"/>
      <c r="C17" s="14" t="s">
        <v>9</v>
      </c>
      <c r="D17" s="11"/>
      <c r="E17" s="16"/>
      <c r="F17" s="11"/>
    </row>
    <row r="18" spans="1:6" ht="19.5" thickBot="1" x14ac:dyDescent="0.45">
      <c r="A18" s="7"/>
      <c r="B18" s="14"/>
      <c r="C18" s="20"/>
      <c r="D18" s="11"/>
      <c r="E18" s="16"/>
      <c r="F18" s="11"/>
    </row>
    <row r="19" spans="1:6" ht="19.5" thickBot="1" x14ac:dyDescent="0.45">
      <c r="A19" s="7"/>
      <c r="B19" s="8"/>
      <c r="C19" s="11"/>
      <c r="D19" s="11"/>
      <c r="E19" s="16"/>
      <c r="F19" s="13" t="s">
        <v>3</v>
      </c>
    </row>
    <row r="20" spans="1:6" ht="19.5" thickBot="1" x14ac:dyDescent="0.45">
      <c r="A20" s="7"/>
      <c r="B20" s="13"/>
      <c r="C20" s="11"/>
      <c r="D20" s="11"/>
      <c r="E20" s="16"/>
      <c r="F20" s="21" t="s">
        <v>10</v>
      </c>
    </row>
    <row r="21" spans="1:6" ht="19.5" thickBot="1" x14ac:dyDescent="0.45">
      <c r="A21" s="7"/>
      <c r="B21" s="22"/>
      <c r="C21" s="13" t="s">
        <v>11</v>
      </c>
      <c r="D21" s="11"/>
      <c r="E21" s="16"/>
      <c r="F21" s="16"/>
    </row>
    <row r="22" spans="1:6" ht="19.5" thickBot="1" x14ac:dyDescent="0.45">
      <c r="A22" s="7"/>
      <c r="B22" s="14"/>
      <c r="C22" s="24"/>
      <c r="D22" s="11"/>
      <c r="E22" s="16"/>
      <c r="F22" s="16"/>
    </row>
    <row r="23" spans="1:6" ht="19.5" thickBot="1" x14ac:dyDescent="0.45">
      <c r="A23" s="7"/>
      <c r="B23" s="9"/>
      <c r="C23" s="16"/>
      <c r="D23" s="13" t="s">
        <v>11</v>
      </c>
      <c r="E23" s="16"/>
      <c r="F23" s="16"/>
    </row>
    <row r="24" spans="1:6" ht="19.5" thickBot="1" x14ac:dyDescent="0.45">
      <c r="A24" s="7"/>
      <c r="B24" s="23"/>
      <c r="C24" s="16"/>
      <c r="D24" s="21" t="s">
        <v>12</v>
      </c>
      <c r="E24" s="16"/>
      <c r="F24" s="16"/>
    </row>
    <row r="25" spans="1:6" ht="19.5" thickBot="1" x14ac:dyDescent="0.45">
      <c r="A25" s="7"/>
      <c r="B25" s="22"/>
      <c r="C25" s="14" t="s">
        <v>13</v>
      </c>
      <c r="D25" s="16"/>
      <c r="E25" s="16"/>
      <c r="F25" s="16"/>
    </row>
    <row r="26" spans="1:6" ht="19.5" thickBot="1" x14ac:dyDescent="0.45">
      <c r="A26" s="7"/>
      <c r="B26" s="14"/>
      <c r="C26" s="20"/>
      <c r="D26" s="16"/>
      <c r="E26" s="16"/>
      <c r="F26" s="16"/>
    </row>
    <row r="27" spans="1:6" ht="19.5" thickBot="1" x14ac:dyDescent="0.45">
      <c r="A27" s="7"/>
      <c r="B27" s="9"/>
      <c r="C27" s="11"/>
      <c r="D27" s="16"/>
      <c r="E27" s="14" t="s">
        <v>14</v>
      </c>
      <c r="F27" s="16"/>
    </row>
    <row r="28" spans="1:6" ht="19.5" thickBot="1" x14ac:dyDescent="0.45">
      <c r="A28" s="7"/>
      <c r="B28" s="23"/>
      <c r="C28" s="11"/>
      <c r="D28" s="16"/>
      <c r="E28" s="25" t="s">
        <v>15</v>
      </c>
      <c r="F28" s="16"/>
    </row>
    <row r="29" spans="1:6" ht="19.5" thickBot="1" x14ac:dyDescent="0.45">
      <c r="A29" s="7"/>
      <c r="B29" s="22"/>
      <c r="C29" s="23" t="s">
        <v>16</v>
      </c>
      <c r="D29" s="16"/>
      <c r="E29" s="11"/>
      <c r="F29" s="16"/>
    </row>
    <row r="30" spans="1:6" ht="19.5" thickBot="1" x14ac:dyDescent="0.45">
      <c r="A30" s="7"/>
      <c r="B30" s="14"/>
      <c r="C30" s="24"/>
      <c r="D30" s="16"/>
      <c r="E30" s="11"/>
      <c r="F30" s="16"/>
    </row>
    <row r="31" spans="1:6" ht="19.5" thickBot="1" x14ac:dyDescent="0.45">
      <c r="A31" s="7"/>
      <c r="B31" s="9"/>
      <c r="C31" s="16"/>
      <c r="D31" s="14" t="s">
        <v>14</v>
      </c>
      <c r="E31" s="11"/>
      <c r="F31" s="16"/>
    </row>
    <row r="32" spans="1:6" ht="19.5" thickBot="1" x14ac:dyDescent="0.45">
      <c r="A32" s="7"/>
      <c r="B32" s="26"/>
      <c r="C32" s="16"/>
      <c r="D32" s="25" t="s">
        <v>17</v>
      </c>
      <c r="E32" s="11"/>
      <c r="F32" s="16"/>
    </row>
    <row r="33" spans="1:6" ht="19.5" thickBot="1" x14ac:dyDescent="0.45">
      <c r="A33" s="7"/>
      <c r="B33" s="22"/>
      <c r="C33" s="14" t="s">
        <v>14</v>
      </c>
      <c r="D33" s="11"/>
      <c r="E33" s="11"/>
      <c r="F33" s="16"/>
    </row>
    <row r="34" spans="1:6" ht="19.5" thickBot="1" x14ac:dyDescent="0.45">
      <c r="A34" s="7"/>
      <c r="B34" s="14"/>
      <c r="C34" s="20"/>
      <c r="D34" s="11"/>
      <c r="E34" s="11"/>
      <c r="F34" s="16"/>
    </row>
    <row r="35" spans="1:6" ht="19.5" thickBot="1" x14ac:dyDescent="0.45">
      <c r="A35" s="7"/>
      <c r="B35" s="9"/>
      <c r="C35" s="11"/>
      <c r="D35" s="11"/>
      <c r="E35" s="11"/>
      <c r="F35" s="27" t="s">
        <v>18</v>
      </c>
    </row>
    <row r="36" spans="1:6" ht="19.5" thickBot="1" x14ac:dyDescent="0.45">
      <c r="A36" s="7"/>
      <c r="B36" s="23" t="s">
        <v>19</v>
      </c>
      <c r="C36" s="11"/>
      <c r="D36" s="11"/>
      <c r="E36" s="11"/>
      <c r="F36" s="21" t="s">
        <v>20</v>
      </c>
    </row>
    <row r="37" spans="1:6" ht="19.5" thickBot="1" x14ac:dyDescent="0.45">
      <c r="A37" s="7"/>
      <c r="B37" s="22"/>
      <c r="C37" s="26" t="s">
        <v>19</v>
      </c>
      <c r="D37" s="11"/>
      <c r="E37" s="11"/>
      <c r="F37" s="16"/>
    </row>
    <row r="38" spans="1:6" ht="19.5" thickBot="1" x14ac:dyDescent="0.45">
      <c r="A38" s="7"/>
      <c r="B38" s="28" t="s">
        <v>21</v>
      </c>
      <c r="C38" s="29" t="s">
        <v>22</v>
      </c>
      <c r="D38" s="11"/>
      <c r="E38" s="11"/>
      <c r="F38" s="16"/>
    </row>
    <row r="39" spans="1:6" ht="19.5" thickBot="1" x14ac:dyDescent="0.45">
      <c r="A39" s="7"/>
      <c r="B39" s="9"/>
      <c r="C39" s="16"/>
      <c r="D39" s="23" t="s">
        <v>23</v>
      </c>
      <c r="E39" s="11"/>
      <c r="F39" s="16"/>
    </row>
    <row r="40" spans="1:6" ht="19.5" thickBot="1" x14ac:dyDescent="0.45">
      <c r="A40" s="7"/>
      <c r="B40" s="23"/>
      <c r="C40" s="16"/>
      <c r="D40" s="21" t="s">
        <v>24</v>
      </c>
      <c r="E40" s="11"/>
      <c r="F40" s="16"/>
    </row>
    <row r="41" spans="1:6" ht="19.5" thickBot="1" x14ac:dyDescent="0.45">
      <c r="A41" s="7"/>
      <c r="B41" s="22"/>
      <c r="C41" s="14" t="s">
        <v>23</v>
      </c>
      <c r="D41" s="16"/>
      <c r="E41" s="11"/>
      <c r="F41" s="16"/>
    </row>
    <row r="42" spans="1:6" ht="19.5" thickBot="1" x14ac:dyDescent="0.45">
      <c r="A42" s="7"/>
      <c r="B42" s="28"/>
      <c r="C42" s="20"/>
      <c r="D42" s="16"/>
      <c r="E42" s="11"/>
      <c r="F42" s="16"/>
    </row>
    <row r="43" spans="1:6" ht="19.5" thickBot="1" x14ac:dyDescent="0.45">
      <c r="A43" s="7"/>
      <c r="B43" s="9"/>
      <c r="C43" s="11"/>
      <c r="D43" s="16"/>
      <c r="E43" s="23" t="s">
        <v>18</v>
      </c>
      <c r="F43" s="16"/>
    </row>
    <row r="44" spans="1:6" ht="19.5" thickBot="1" x14ac:dyDescent="0.45">
      <c r="A44" s="7"/>
      <c r="B44" s="23"/>
      <c r="C44" s="11"/>
      <c r="D44" s="16"/>
      <c r="E44" s="21" t="s">
        <v>25</v>
      </c>
      <c r="F44" s="16"/>
    </row>
    <row r="45" spans="1:6" ht="19.5" thickBot="1" x14ac:dyDescent="0.45">
      <c r="A45" s="7"/>
      <c r="B45" s="22"/>
      <c r="C45" s="23" t="s">
        <v>18</v>
      </c>
      <c r="D45" s="16"/>
      <c r="E45" s="16"/>
      <c r="F45" s="16"/>
    </row>
    <row r="46" spans="1:6" ht="19.5" thickBot="1" x14ac:dyDescent="0.45">
      <c r="A46" s="7"/>
      <c r="B46" s="28"/>
      <c r="C46" s="24"/>
      <c r="D46" s="16"/>
      <c r="E46" s="16"/>
      <c r="F46" s="16"/>
    </row>
    <row r="47" spans="1:6" ht="19.5" thickBot="1" x14ac:dyDescent="0.45">
      <c r="A47" s="7"/>
      <c r="B47" s="9"/>
      <c r="C47" s="16"/>
      <c r="D47" s="14" t="s">
        <v>18</v>
      </c>
      <c r="E47" s="16"/>
      <c r="F47" s="16"/>
    </row>
    <row r="48" spans="1:6" ht="19.5" thickBot="1" x14ac:dyDescent="0.45">
      <c r="A48" s="7"/>
      <c r="B48" s="23"/>
      <c r="C48" s="16"/>
      <c r="D48" s="25" t="s">
        <v>26</v>
      </c>
      <c r="E48" s="16"/>
      <c r="F48" s="16"/>
    </row>
    <row r="49" spans="1:6" ht="19.5" thickBot="1" x14ac:dyDescent="0.45">
      <c r="A49" s="7"/>
      <c r="B49" s="30"/>
      <c r="C49" s="27" t="s">
        <v>27</v>
      </c>
      <c r="D49" s="11"/>
      <c r="E49" s="16"/>
      <c r="F49" s="16"/>
    </row>
    <row r="50" spans="1:6" ht="19.5" thickBot="1" x14ac:dyDescent="0.45">
      <c r="A50" s="7"/>
      <c r="B50" s="27"/>
      <c r="C50" s="20"/>
      <c r="D50" s="11"/>
      <c r="E50" s="16"/>
      <c r="F50" s="16"/>
    </row>
    <row r="51" spans="1:6" ht="19.5" thickBot="1" x14ac:dyDescent="0.45">
      <c r="A51" s="7"/>
      <c r="B51" s="9"/>
      <c r="C51" s="11"/>
      <c r="D51" s="11"/>
      <c r="E51" s="16"/>
      <c r="F51" s="14" t="s">
        <v>18</v>
      </c>
    </row>
    <row r="52" spans="1:6" ht="19.5" thickBot="1" x14ac:dyDescent="0.45">
      <c r="A52" s="7"/>
      <c r="B52" s="23"/>
      <c r="C52" s="11"/>
      <c r="D52" s="11"/>
      <c r="E52" s="16"/>
      <c r="F52" s="25" t="s">
        <v>28</v>
      </c>
    </row>
    <row r="53" spans="1:6" ht="19.5" thickBot="1" x14ac:dyDescent="0.45">
      <c r="A53" s="7"/>
      <c r="B53" s="22"/>
      <c r="C53" s="23" t="s">
        <v>29</v>
      </c>
      <c r="D53" s="11"/>
      <c r="E53" s="16"/>
      <c r="F53" s="11"/>
    </row>
    <row r="54" spans="1:6" ht="19.5" thickBot="1" x14ac:dyDescent="0.45">
      <c r="A54" s="7"/>
      <c r="B54" s="14"/>
      <c r="C54" s="24"/>
      <c r="D54" s="11"/>
      <c r="E54" s="16"/>
      <c r="F54" s="11"/>
    </row>
    <row r="55" spans="1:6" ht="19.5" thickBot="1" x14ac:dyDescent="0.45">
      <c r="A55" s="7"/>
      <c r="B55" s="9"/>
      <c r="C55" s="16"/>
      <c r="D55" s="23" t="s">
        <v>30</v>
      </c>
      <c r="E55" s="16"/>
      <c r="F55" s="11"/>
    </row>
    <row r="56" spans="1:6" ht="19.5" thickBot="1" x14ac:dyDescent="0.45">
      <c r="A56" s="7"/>
      <c r="B56" s="23"/>
      <c r="C56" s="16"/>
      <c r="D56" s="21" t="s">
        <v>31</v>
      </c>
      <c r="E56" s="16"/>
      <c r="F56" s="11"/>
    </row>
    <row r="57" spans="1:6" ht="19.5" thickBot="1" x14ac:dyDescent="0.45">
      <c r="A57" s="7"/>
      <c r="B57" s="22"/>
      <c r="C57" s="14" t="s">
        <v>30</v>
      </c>
      <c r="D57" s="16"/>
      <c r="E57" s="16"/>
      <c r="F57" s="11"/>
    </row>
    <row r="58" spans="1:6" ht="19.5" thickBot="1" x14ac:dyDescent="0.45">
      <c r="A58" s="7"/>
      <c r="B58" s="14"/>
      <c r="C58" s="20"/>
      <c r="D58" s="16"/>
      <c r="E58" s="16"/>
      <c r="F58" s="11"/>
    </row>
    <row r="59" spans="1:6" ht="19.5" thickBot="1" x14ac:dyDescent="0.45">
      <c r="A59" s="7"/>
      <c r="B59" s="9"/>
      <c r="C59" s="11"/>
      <c r="D59" s="16"/>
      <c r="E59" s="14" t="s">
        <v>30</v>
      </c>
      <c r="F59" s="11"/>
    </row>
    <row r="60" spans="1:6" ht="19.5" thickBot="1" x14ac:dyDescent="0.45">
      <c r="A60" s="7"/>
      <c r="B60" s="23"/>
      <c r="C60" s="11"/>
      <c r="D60" s="16"/>
      <c r="E60" s="25" t="s">
        <v>32</v>
      </c>
      <c r="F60" s="11"/>
    </row>
    <row r="61" spans="1:6" ht="19.5" thickBot="1" x14ac:dyDescent="0.45">
      <c r="A61" s="7"/>
      <c r="B61" s="22"/>
      <c r="C61" s="23" t="s">
        <v>33</v>
      </c>
      <c r="D61" s="16"/>
      <c r="E61" s="11"/>
      <c r="F61" s="11"/>
    </row>
    <row r="62" spans="1:6" ht="19.5" thickBot="1" x14ac:dyDescent="0.45">
      <c r="A62" s="7"/>
      <c r="B62" s="14"/>
      <c r="C62" s="24"/>
      <c r="D62" s="16"/>
      <c r="E62" s="11"/>
      <c r="F62" s="11"/>
    </row>
    <row r="63" spans="1:6" ht="19.5" thickBot="1" x14ac:dyDescent="0.45">
      <c r="A63" s="7"/>
      <c r="B63" s="9"/>
      <c r="C63" s="16"/>
      <c r="D63" s="27" t="s">
        <v>34</v>
      </c>
      <c r="E63" s="11"/>
      <c r="F63" s="11"/>
    </row>
    <row r="64" spans="1:6" ht="19.5" thickBot="1" x14ac:dyDescent="0.45">
      <c r="A64" s="7"/>
      <c r="B64" s="23"/>
      <c r="C64" s="16"/>
      <c r="D64" s="25" t="s">
        <v>35</v>
      </c>
      <c r="E64" s="11"/>
      <c r="F64" s="11"/>
    </row>
    <row r="65" spans="1:6" ht="19.5" thickBot="1" x14ac:dyDescent="0.45">
      <c r="A65" s="7"/>
      <c r="B65" s="30"/>
      <c r="C65" s="27" t="s">
        <v>34</v>
      </c>
      <c r="D65" s="11"/>
      <c r="E65" s="11"/>
      <c r="F65" s="11"/>
    </row>
    <row r="66" spans="1:6" ht="19.5" thickBot="1" x14ac:dyDescent="0.45">
      <c r="A66" s="7"/>
      <c r="B66" s="27"/>
      <c r="C66" s="20"/>
      <c r="D66" s="11"/>
      <c r="E66" s="31"/>
      <c r="F66" s="31"/>
    </row>
  </sheetData>
  <sheetProtection sheet="1" objects="1" scenarios="1" selectLockedCell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5683D-7375-4D04-9D46-31B8102946F9}">
  <sheetPr codeName="List10"/>
  <dimension ref="A1:K66"/>
  <sheetViews>
    <sheetView showGridLines="0" showRowColHeaders="0" zoomScale="80" zoomScaleNormal="80" workbookViewId="0">
      <selection activeCell="B2" sqref="B2"/>
    </sheetView>
  </sheetViews>
  <sheetFormatPr defaultRowHeight="12.5" x14ac:dyDescent="0.25"/>
  <cols>
    <col min="1" max="1" width="9" customWidth="1"/>
    <col min="2" max="6" width="30.6328125" customWidth="1"/>
    <col min="7" max="10" width="12.81640625" customWidth="1"/>
  </cols>
  <sheetData>
    <row r="1" spans="1:11" ht="42" customHeight="1" x14ac:dyDescent="0.25">
      <c r="A1" s="1"/>
      <c r="B1" s="2" t="s">
        <v>0</v>
      </c>
      <c r="C1" s="3"/>
      <c r="D1" s="1"/>
      <c r="E1" s="1"/>
      <c r="F1" s="4" t="s">
        <v>1</v>
      </c>
    </row>
    <row r="2" spans="1:11" ht="23" x14ac:dyDescent="0.5">
      <c r="A2" s="5"/>
      <c r="B2" s="6" t="s">
        <v>36</v>
      </c>
      <c r="C2" s="1"/>
      <c r="D2" s="1"/>
      <c r="E2" s="1"/>
      <c r="F2" s="1"/>
    </row>
    <row r="3" spans="1:11" ht="42" customHeight="1" thickBot="1" x14ac:dyDescent="0.45">
      <c r="A3" s="7"/>
      <c r="B3" s="8"/>
      <c r="C3" s="9"/>
      <c r="D3" s="9"/>
      <c r="E3" s="9"/>
      <c r="F3" s="9" t="s">
        <v>144</v>
      </c>
    </row>
    <row r="4" spans="1:11" ht="26" thickTop="1" thickBot="1" x14ac:dyDescent="0.45">
      <c r="A4" s="32"/>
      <c r="B4" s="10"/>
      <c r="C4" s="11"/>
      <c r="D4" s="11"/>
      <c r="E4" s="11"/>
      <c r="F4" s="109" t="s">
        <v>136</v>
      </c>
      <c r="G4" s="110" t="s">
        <v>48</v>
      </c>
      <c r="H4" s="111" t="s">
        <v>45</v>
      </c>
      <c r="I4" s="111" t="s">
        <v>40</v>
      </c>
      <c r="J4" s="123" t="s">
        <v>92</v>
      </c>
      <c r="K4" s="124" t="s">
        <v>137</v>
      </c>
    </row>
    <row r="5" spans="1:11" ht="38" thickBot="1" x14ac:dyDescent="0.45">
      <c r="A5" s="32"/>
      <c r="B5" s="12"/>
      <c r="C5" s="13"/>
      <c r="D5" s="11"/>
      <c r="E5" s="11"/>
      <c r="F5" s="112" t="s">
        <v>48</v>
      </c>
      <c r="G5" s="113"/>
      <c r="H5" s="114" t="s">
        <v>138</v>
      </c>
      <c r="I5" s="114" t="s">
        <v>139</v>
      </c>
      <c r="J5" s="115">
        <v>4</v>
      </c>
      <c r="K5" s="116">
        <v>5</v>
      </c>
    </row>
    <row r="6" spans="1:11" ht="38" thickBot="1" x14ac:dyDescent="0.45">
      <c r="A6" s="32"/>
      <c r="B6" s="14"/>
      <c r="C6" s="15"/>
      <c r="D6" s="11"/>
      <c r="E6" s="11"/>
      <c r="F6" s="117" t="s">
        <v>45</v>
      </c>
      <c r="G6" s="118" t="s">
        <v>140</v>
      </c>
      <c r="H6" s="119"/>
      <c r="I6" s="120" t="s">
        <v>141</v>
      </c>
      <c r="J6" s="121">
        <v>2</v>
      </c>
      <c r="K6" s="122">
        <v>6</v>
      </c>
    </row>
    <row r="7" spans="1:11" ht="25.5" thickBot="1" x14ac:dyDescent="0.45">
      <c r="A7" s="32"/>
      <c r="B7" s="9"/>
      <c r="C7" s="16"/>
      <c r="D7" s="17"/>
      <c r="E7" s="11"/>
      <c r="F7" s="117" t="s">
        <v>40</v>
      </c>
      <c r="G7" s="118" t="s">
        <v>142</v>
      </c>
      <c r="H7" s="120" t="s">
        <v>143</v>
      </c>
      <c r="I7" s="119"/>
      <c r="J7" s="121">
        <v>0</v>
      </c>
      <c r="K7" s="122">
        <v>7</v>
      </c>
    </row>
    <row r="8" spans="1:11" ht="19.5" thickBot="1" x14ac:dyDescent="0.45">
      <c r="A8" s="32"/>
      <c r="B8" s="18"/>
      <c r="C8" s="16"/>
      <c r="D8" s="33"/>
      <c r="E8" s="11"/>
      <c r="F8" s="11"/>
    </row>
    <row r="9" spans="1:11" ht="19.5" thickBot="1" x14ac:dyDescent="0.45">
      <c r="A9" s="32"/>
      <c r="B9" s="12"/>
      <c r="C9" s="34"/>
      <c r="D9" s="16"/>
      <c r="E9" s="11"/>
      <c r="F9" s="11"/>
    </row>
    <row r="10" spans="1:11" ht="19.5" thickBot="1" x14ac:dyDescent="0.45">
      <c r="A10" s="32"/>
      <c r="B10" s="14"/>
      <c r="C10" s="20"/>
      <c r="D10" s="16"/>
      <c r="E10" s="11"/>
      <c r="F10" s="11"/>
    </row>
    <row r="11" spans="1:11" ht="19.5" thickBot="1" x14ac:dyDescent="0.45">
      <c r="A11" s="32"/>
      <c r="B11" s="9"/>
      <c r="C11" s="11"/>
      <c r="D11" s="16"/>
      <c r="E11" s="13" t="s">
        <v>37</v>
      </c>
      <c r="F11" s="11"/>
    </row>
    <row r="12" spans="1:11" ht="19.5" thickBot="1" x14ac:dyDescent="0.45">
      <c r="A12" s="32"/>
      <c r="B12" s="18"/>
      <c r="C12" s="11"/>
      <c r="D12" s="16"/>
      <c r="E12" s="15"/>
      <c r="F12" s="11"/>
    </row>
    <row r="13" spans="1:11" ht="19.5" thickBot="1" x14ac:dyDescent="0.45">
      <c r="A13" s="32"/>
      <c r="B13" s="22"/>
      <c r="C13" s="35"/>
      <c r="D13" s="16"/>
      <c r="E13" s="16"/>
      <c r="F13" s="11"/>
    </row>
    <row r="14" spans="1:11" ht="19.5" thickBot="1" x14ac:dyDescent="0.45">
      <c r="A14" s="32"/>
      <c r="B14" s="14"/>
      <c r="C14" s="24"/>
      <c r="D14" s="16"/>
      <c r="E14" s="16"/>
      <c r="F14" s="11"/>
    </row>
    <row r="15" spans="1:11" ht="19.5" thickBot="1" x14ac:dyDescent="0.45">
      <c r="A15" s="32"/>
      <c r="B15" s="9"/>
      <c r="C15" s="16"/>
      <c r="D15" s="34"/>
      <c r="E15" s="16"/>
      <c r="F15" s="11"/>
    </row>
    <row r="16" spans="1:11" ht="19.5" thickBot="1" x14ac:dyDescent="0.45">
      <c r="A16" s="32"/>
      <c r="B16" s="23"/>
      <c r="C16" s="16"/>
      <c r="D16" s="36"/>
      <c r="E16" s="16"/>
      <c r="F16" s="11"/>
    </row>
    <row r="17" spans="1:6" ht="19.5" thickBot="1" x14ac:dyDescent="0.45">
      <c r="A17" s="32"/>
      <c r="B17" s="22"/>
      <c r="C17" s="34"/>
      <c r="D17" s="11"/>
      <c r="E17" s="16"/>
      <c r="F17" s="11"/>
    </row>
    <row r="18" spans="1:6" ht="19.5" thickBot="1" x14ac:dyDescent="0.45">
      <c r="A18" s="32"/>
      <c r="B18" s="14"/>
      <c r="C18" s="20"/>
      <c r="D18" s="11"/>
      <c r="E18" s="16"/>
      <c r="F18" s="11"/>
    </row>
    <row r="19" spans="1:6" ht="19.5" thickBot="1" x14ac:dyDescent="0.45">
      <c r="A19" s="32"/>
      <c r="B19" s="9"/>
      <c r="C19" s="11"/>
      <c r="D19" s="11"/>
      <c r="E19" s="16"/>
      <c r="F19" s="23" t="s">
        <v>38</v>
      </c>
    </row>
    <row r="20" spans="1:6" ht="19.5" thickBot="1" x14ac:dyDescent="0.45">
      <c r="A20" s="32"/>
      <c r="B20" s="23"/>
      <c r="C20" s="11"/>
      <c r="D20" s="11"/>
      <c r="E20" s="16"/>
      <c r="F20" s="21" t="s">
        <v>39</v>
      </c>
    </row>
    <row r="21" spans="1:6" ht="19.5" thickBot="1" x14ac:dyDescent="0.45">
      <c r="A21" s="32"/>
      <c r="B21" s="22"/>
      <c r="C21" s="23"/>
      <c r="D21" s="11"/>
      <c r="E21" s="16"/>
      <c r="F21" s="16"/>
    </row>
    <row r="22" spans="1:6" ht="19.5" thickBot="1" x14ac:dyDescent="0.45">
      <c r="A22" s="32"/>
      <c r="B22" s="14"/>
      <c r="C22" s="24"/>
      <c r="D22" s="11"/>
      <c r="E22" s="16"/>
      <c r="F22" s="16"/>
    </row>
    <row r="23" spans="1:6" ht="19.5" thickBot="1" x14ac:dyDescent="0.45">
      <c r="A23" s="32"/>
      <c r="B23" s="9"/>
      <c r="C23" s="16"/>
      <c r="D23" s="23" t="s">
        <v>40</v>
      </c>
      <c r="E23" s="16"/>
      <c r="F23" s="16"/>
    </row>
    <row r="24" spans="1:6" ht="19.5" thickBot="1" x14ac:dyDescent="0.45">
      <c r="A24" s="32"/>
      <c r="B24" s="23"/>
      <c r="C24" s="16"/>
      <c r="D24" s="15"/>
      <c r="E24" s="16"/>
      <c r="F24" s="16"/>
    </row>
    <row r="25" spans="1:6" ht="19.5" thickBot="1" x14ac:dyDescent="0.45">
      <c r="A25" s="32"/>
      <c r="B25" s="22"/>
      <c r="C25" s="34"/>
      <c r="D25" s="16"/>
      <c r="E25" s="16"/>
      <c r="F25" s="16"/>
    </row>
    <row r="26" spans="1:6" ht="19.5" thickBot="1" x14ac:dyDescent="0.45">
      <c r="A26" s="32"/>
      <c r="B26" s="14"/>
      <c r="C26" s="20"/>
      <c r="D26" s="16"/>
      <c r="E26" s="16"/>
      <c r="F26" s="16"/>
    </row>
    <row r="27" spans="1:6" ht="19.5" thickBot="1" x14ac:dyDescent="0.45">
      <c r="A27" s="32"/>
      <c r="B27" s="9"/>
      <c r="C27" s="11"/>
      <c r="D27" s="16"/>
      <c r="E27" s="14" t="s">
        <v>38</v>
      </c>
      <c r="F27" s="16"/>
    </row>
    <row r="28" spans="1:6" ht="19.5" thickBot="1" x14ac:dyDescent="0.45">
      <c r="A28" s="32"/>
      <c r="B28" s="23"/>
      <c r="C28" s="11"/>
      <c r="D28" s="16"/>
      <c r="E28" s="25" t="s">
        <v>41</v>
      </c>
      <c r="F28" s="16"/>
    </row>
    <row r="29" spans="1:6" ht="19.5" thickBot="1" x14ac:dyDescent="0.45">
      <c r="A29" s="32"/>
      <c r="B29" s="22"/>
      <c r="C29" s="23"/>
      <c r="D29" s="16"/>
      <c r="E29" s="11"/>
      <c r="F29" s="16"/>
    </row>
    <row r="30" spans="1:6" ht="19.5" thickBot="1" x14ac:dyDescent="0.45">
      <c r="A30" s="32"/>
      <c r="B30" s="14"/>
      <c r="C30" s="24"/>
      <c r="D30" s="16"/>
      <c r="E30" s="11"/>
      <c r="F30" s="16"/>
    </row>
    <row r="31" spans="1:6" ht="19.5" thickBot="1" x14ac:dyDescent="0.45">
      <c r="A31" s="32"/>
      <c r="B31" s="9"/>
      <c r="C31" s="16"/>
      <c r="D31" s="14" t="s">
        <v>38</v>
      </c>
      <c r="E31" s="11"/>
      <c r="F31" s="16"/>
    </row>
    <row r="32" spans="1:6" ht="19.5" thickBot="1" x14ac:dyDescent="0.45">
      <c r="A32" s="32"/>
      <c r="B32" s="26"/>
      <c r="C32" s="16"/>
      <c r="D32" s="36"/>
      <c r="E32" s="11"/>
      <c r="F32" s="16"/>
    </row>
    <row r="33" spans="1:6" ht="19.5" thickBot="1" x14ac:dyDescent="0.45">
      <c r="A33" s="32"/>
      <c r="B33" s="22"/>
      <c r="C33" s="34"/>
      <c r="D33" s="11"/>
      <c r="E33" s="11"/>
      <c r="F33" s="16"/>
    </row>
    <row r="34" spans="1:6" ht="19.5" thickBot="1" x14ac:dyDescent="0.45">
      <c r="A34" s="32"/>
      <c r="B34" s="14"/>
      <c r="C34" s="20"/>
      <c r="D34" s="11"/>
      <c r="E34" s="11"/>
      <c r="F34" s="16"/>
    </row>
    <row r="35" spans="1:6" ht="19.5" thickBot="1" x14ac:dyDescent="0.45">
      <c r="A35" s="32"/>
      <c r="B35" s="9"/>
      <c r="C35" s="11"/>
      <c r="D35" s="11"/>
      <c r="E35" s="11"/>
      <c r="F35" s="27" t="s">
        <v>38</v>
      </c>
    </row>
    <row r="36" spans="1:6" ht="19.5" thickBot="1" x14ac:dyDescent="0.45">
      <c r="A36" s="32"/>
      <c r="B36" s="23"/>
      <c r="C36" s="11"/>
      <c r="D36" s="11"/>
      <c r="E36" s="11"/>
      <c r="F36" s="21" t="s">
        <v>42</v>
      </c>
    </row>
    <row r="37" spans="1:6" ht="19.5" thickBot="1" x14ac:dyDescent="0.45">
      <c r="A37" s="32"/>
      <c r="B37" s="22"/>
      <c r="C37" s="37"/>
      <c r="D37" s="11"/>
      <c r="E37" s="11"/>
      <c r="F37" s="16"/>
    </row>
    <row r="38" spans="1:6" ht="19.5" thickBot="1" x14ac:dyDescent="0.45">
      <c r="A38" s="32"/>
      <c r="B38" s="28"/>
      <c r="C38" s="24"/>
      <c r="D38" s="11"/>
      <c r="E38" s="11"/>
      <c r="F38" s="16"/>
    </row>
    <row r="39" spans="1:6" ht="19.5" thickBot="1" x14ac:dyDescent="0.45">
      <c r="A39" s="32"/>
      <c r="B39" s="9"/>
      <c r="C39" s="16"/>
      <c r="D39" s="23" t="s">
        <v>43</v>
      </c>
      <c r="E39" s="11"/>
      <c r="F39" s="16"/>
    </row>
    <row r="40" spans="1:6" ht="19.5" thickBot="1" x14ac:dyDescent="0.45">
      <c r="A40" s="32"/>
      <c r="B40" s="23"/>
      <c r="C40" s="16"/>
      <c r="D40" s="15"/>
      <c r="E40" s="11"/>
      <c r="F40" s="16"/>
    </row>
    <row r="41" spans="1:6" ht="19.5" thickBot="1" x14ac:dyDescent="0.45">
      <c r="A41" s="32"/>
      <c r="B41" s="22"/>
      <c r="C41" s="14"/>
      <c r="D41" s="16"/>
      <c r="E41" s="11"/>
      <c r="F41" s="16"/>
    </row>
    <row r="42" spans="1:6" ht="19.5" thickBot="1" x14ac:dyDescent="0.45">
      <c r="A42" s="32"/>
      <c r="B42" s="28"/>
      <c r="C42" s="20"/>
      <c r="D42" s="16"/>
      <c r="E42" s="11"/>
      <c r="F42" s="16"/>
    </row>
    <row r="43" spans="1:6" ht="19.5" thickBot="1" x14ac:dyDescent="0.45">
      <c r="A43" s="32"/>
      <c r="B43" s="9"/>
      <c r="C43" s="11"/>
      <c r="D43" s="16"/>
      <c r="E43" s="23" t="s">
        <v>43</v>
      </c>
      <c r="F43" s="16"/>
    </row>
    <row r="44" spans="1:6" ht="19.5" thickBot="1" x14ac:dyDescent="0.45">
      <c r="A44" s="32"/>
      <c r="B44" s="23"/>
      <c r="C44" s="11"/>
      <c r="D44" s="16"/>
      <c r="E44" s="21" t="s">
        <v>44</v>
      </c>
      <c r="F44" s="16"/>
    </row>
    <row r="45" spans="1:6" ht="19.5" thickBot="1" x14ac:dyDescent="0.45">
      <c r="A45" s="32"/>
      <c r="B45" s="22"/>
      <c r="C45" s="35"/>
      <c r="D45" s="16"/>
      <c r="E45" s="16"/>
      <c r="F45" s="16"/>
    </row>
    <row r="46" spans="1:6" ht="19.5" thickBot="1" x14ac:dyDescent="0.45">
      <c r="A46" s="32"/>
      <c r="B46" s="28"/>
      <c r="C46" s="24"/>
      <c r="D46" s="16"/>
      <c r="E46" s="16"/>
      <c r="F46" s="16"/>
    </row>
    <row r="47" spans="1:6" ht="19.5" thickBot="1" x14ac:dyDescent="0.45">
      <c r="A47" s="32"/>
      <c r="B47" s="9"/>
      <c r="C47" s="16"/>
      <c r="D47" s="14" t="s">
        <v>45</v>
      </c>
      <c r="E47" s="16"/>
      <c r="F47" s="16"/>
    </row>
    <row r="48" spans="1:6" ht="19.5" thickBot="1" x14ac:dyDescent="0.45">
      <c r="A48" s="32"/>
      <c r="B48" s="23"/>
      <c r="C48" s="16"/>
      <c r="D48" s="36"/>
      <c r="E48" s="16"/>
      <c r="F48" s="16"/>
    </row>
    <row r="49" spans="1:6" ht="19.5" thickBot="1" x14ac:dyDescent="0.45">
      <c r="A49" s="32"/>
      <c r="B49" s="22"/>
      <c r="C49" s="14"/>
      <c r="D49" s="11"/>
      <c r="E49" s="16"/>
      <c r="F49" s="16"/>
    </row>
    <row r="50" spans="1:6" ht="19.5" thickBot="1" x14ac:dyDescent="0.45">
      <c r="A50" s="32"/>
      <c r="B50" s="14"/>
      <c r="C50" s="20"/>
      <c r="D50" s="11"/>
      <c r="E50" s="16"/>
      <c r="F50" s="16"/>
    </row>
    <row r="51" spans="1:6" ht="19.5" thickBot="1" x14ac:dyDescent="0.45">
      <c r="A51" s="32"/>
      <c r="B51" s="9"/>
      <c r="C51" s="11"/>
      <c r="D51" s="11"/>
      <c r="E51" s="16"/>
      <c r="F51" s="27" t="s">
        <v>46</v>
      </c>
    </row>
    <row r="52" spans="1:6" ht="19.5" thickBot="1" x14ac:dyDescent="0.45">
      <c r="A52" s="32"/>
      <c r="B52" s="23"/>
      <c r="C52" s="11"/>
      <c r="D52" s="11"/>
      <c r="E52" s="16"/>
      <c r="F52" s="25" t="s">
        <v>47</v>
      </c>
    </row>
    <row r="53" spans="1:6" ht="19.5" thickBot="1" x14ac:dyDescent="0.45">
      <c r="A53" s="32"/>
      <c r="B53" s="22"/>
      <c r="C53" s="35"/>
      <c r="D53" s="11"/>
      <c r="E53" s="16"/>
      <c r="F53" s="11"/>
    </row>
    <row r="54" spans="1:6" ht="19.5" thickBot="1" x14ac:dyDescent="0.45">
      <c r="A54" s="32"/>
      <c r="B54" s="14"/>
      <c r="C54" s="24"/>
      <c r="D54" s="11"/>
      <c r="E54" s="16"/>
      <c r="F54" s="11"/>
    </row>
    <row r="55" spans="1:6" ht="19.5" thickBot="1" x14ac:dyDescent="0.45">
      <c r="A55" s="32"/>
      <c r="B55" s="9"/>
      <c r="C55" s="16"/>
      <c r="D55" s="23" t="s">
        <v>48</v>
      </c>
      <c r="E55" s="16"/>
      <c r="F55" s="11"/>
    </row>
    <row r="56" spans="1:6" ht="19.5" thickBot="1" x14ac:dyDescent="0.45">
      <c r="A56" s="32"/>
      <c r="B56" s="23"/>
      <c r="C56" s="16"/>
      <c r="D56" s="15"/>
      <c r="E56" s="16"/>
      <c r="F56" s="11"/>
    </row>
    <row r="57" spans="1:6" ht="19.5" thickBot="1" x14ac:dyDescent="0.45">
      <c r="A57" s="32"/>
      <c r="B57" s="22"/>
      <c r="C57" s="14"/>
      <c r="D57" s="16"/>
      <c r="E57" s="16"/>
      <c r="F57" s="11"/>
    </row>
    <row r="58" spans="1:6" ht="19.5" thickBot="1" x14ac:dyDescent="0.45">
      <c r="A58" s="32"/>
      <c r="B58" s="14"/>
      <c r="C58" s="20"/>
      <c r="D58" s="16"/>
      <c r="E58" s="16"/>
      <c r="F58" s="11"/>
    </row>
    <row r="59" spans="1:6" ht="19.5" thickBot="1" x14ac:dyDescent="0.45">
      <c r="A59" s="32"/>
      <c r="B59" s="9"/>
      <c r="C59" s="11"/>
      <c r="D59" s="16"/>
      <c r="E59" s="27" t="s">
        <v>46</v>
      </c>
      <c r="F59" s="11"/>
    </row>
    <row r="60" spans="1:6" ht="19.5" thickBot="1" x14ac:dyDescent="0.45">
      <c r="A60" s="32"/>
      <c r="B60" s="23"/>
      <c r="C60" s="11"/>
      <c r="D60" s="16"/>
      <c r="E60" s="25" t="s">
        <v>49</v>
      </c>
      <c r="F60" s="11"/>
    </row>
    <row r="61" spans="1:6" ht="19.5" thickBot="1" x14ac:dyDescent="0.45">
      <c r="A61" s="32"/>
      <c r="B61" s="22"/>
      <c r="C61" s="35"/>
      <c r="D61" s="16"/>
      <c r="E61" s="11"/>
      <c r="F61" s="11"/>
    </row>
    <row r="62" spans="1:6" ht="19.5" thickBot="1" x14ac:dyDescent="0.45">
      <c r="A62" s="32"/>
      <c r="B62" s="14"/>
      <c r="C62" s="24"/>
      <c r="D62" s="16"/>
      <c r="E62" s="11"/>
      <c r="F62" s="11"/>
    </row>
    <row r="63" spans="1:6" ht="19.5" thickBot="1" x14ac:dyDescent="0.45">
      <c r="A63" s="32"/>
      <c r="B63" s="9"/>
      <c r="C63" s="16"/>
      <c r="D63" s="27" t="s">
        <v>46</v>
      </c>
      <c r="E63" s="11"/>
      <c r="F63" s="11"/>
    </row>
    <row r="64" spans="1:6" ht="19.5" thickBot="1" x14ac:dyDescent="0.45">
      <c r="A64" s="32"/>
      <c r="B64" s="23"/>
      <c r="C64" s="16"/>
      <c r="D64" s="36"/>
      <c r="E64" s="11"/>
      <c r="F64" s="11"/>
    </row>
    <row r="65" spans="1:6" ht="19.5" thickBot="1" x14ac:dyDescent="0.45">
      <c r="A65" s="32"/>
      <c r="B65" s="30"/>
      <c r="C65" s="27"/>
      <c r="D65" s="11"/>
      <c r="E65" s="11"/>
      <c r="F65" s="11"/>
    </row>
    <row r="66" spans="1:6" ht="19.5" thickBot="1" x14ac:dyDescent="0.45">
      <c r="A66" s="32"/>
      <c r="B66" s="27"/>
      <c r="C66" s="20"/>
      <c r="D66" s="11"/>
      <c r="E66" s="31"/>
      <c r="F66" s="31"/>
    </row>
  </sheetData>
  <sheetProtection select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B1CE8-46C1-4205-A544-8AB19EED5202}">
  <sheetPr codeName="List12"/>
  <dimension ref="A1:F66"/>
  <sheetViews>
    <sheetView showGridLines="0" showRowColHeaders="0" zoomScale="80" zoomScaleNormal="80" workbookViewId="0">
      <selection activeCell="A4" sqref="A4"/>
    </sheetView>
  </sheetViews>
  <sheetFormatPr defaultRowHeight="12.5" x14ac:dyDescent="0.25"/>
  <cols>
    <col min="1" max="1" width="9" customWidth="1"/>
    <col min="2" max="6" width="30.6328125" customWidth="1"/>
  </cols>
  <sheetData>
    <row r="1" spans="1:6" ht="42" customHeight="1" x14ac:dyDescent="0.25">
      <c r="A1" s="1"/>
      <c r="B1" s="2" t="s">
        <v>0</v>
      </c>
      <c r="C1" s="3"/>
      <c r="D1" s="1"/>
      <c r="E1" s="1"/>
      <c r="F1" s="4" t="s">
        <v>1</v>
      </c>
    </row>
    <row r="2" spans="1:6" ht="23" x14ac:dyDescent="0.5">
      <c r="A2" s="5"/>
      <c r="B2" s="6" t="s">
        <v>50</v>
      </c>
      <c r="C2" s="1"/>
      <c r="D2" s="1"/>
      <c r="E2" s="1"/>
      <c r="F2" s="1"/>
    </row>
    <row r="3" spans="1:6" ht="42" customHeight="1" x14ac:dyDescent="0.4">
      <c r="A3" s="7"/>
      <c r="B3" s="8"/>
      <c r="C3" s="9"/>
      <c r="D3" s="9"/>
      <c r="E3" s="9"/>
      <c r="F3" s="9"/>
    </row>
    <row r="4" spans="1:6" ht="19.5" thickBot="1" x14ac:dyDescent="0.45">
      <c r="A4" s="32"/>
      <c r="B4" s="10"/>
      <c r="C4" s="8"/>
      <c r="D4" s="11"/>
      <c r="E4" s="11"/>
      <c r="F4" s="11"/>
    </row>
    <row r="5" spans="1:6" ht="19.5" thickBot="1" x14ac:dyDescent="0.45">
      <c r="A5" s="32"/>
      <c r="B5" s="12"/>
      <c r="C5" s="13"/>
      <c r="D5" s="11"/>
      <c r="E5" s="11"/>
      <c r="F5" s="11"/>
    </row>
    <row r="6" spans="1:6" ht="19.5" thickBot="1" x14ac:dyDescent="0.45">
      <c r="A6" s="32"/>
      <c r="B6" s="14"/>
      <c r="C6" s="15"/>
      <c r="D6" s="8" t="s">
        <v>3</v>
      </c>
      <c r="E6" s="11"/>
      <c r="F6" s="11"/>
    </row>
    <row r="7" spans="1:6" ht="19.5" thickBot="1" x14ac:dyDescent="0.45">
      <c r="A7" s="32"/>
      <c r="B7" s="9"/>
      <c r="C7" s="16"/>
      <c r="D7" s="17" t="s">
        <v>34</v>
      </c>
      <c r="E7" s="11"/>
      <c r="F7" s="11"/>
    </row>
    <row r="8" spans="1:6" ht="19.5" thickBot="1" x14ac:dyDescent="0.45">
      <c r="A8" s="32"/>
      <c r="B8" s="18"/>
      <c r="C8" s="16"/>
      <c r="D8" s="33"/>
      <c r="E8" s="11"/>
      <c r="F8" s="11"/>
    </row>
    <row r="9" spans="1:6" ht="19.5" thickBot="1" x14ac:dyDescent="0.45">
      <c r="A9" s="32"/>
      <c r="B9" s="12"/>
      <c r="C9" s="34"/>
      <c r="D9" s="16"/>
      <c r="E9" s="11"/>
      <c r="F9" s="11"/>
    </row>
    <row r="10" spans="1:6" ht="19.5" thickBot="1" x14ac:dyDescent="0.45">
      <c r="A10" s="32"/>
      <c r="B10" s="14"/>
      <c r="C10" s="20"/>
      <c r="D10" s="16"/>
      <c r="E10" s="8" t="s">
        <v>3</v>
      </c>
      <c r="F10" s="11"/>
    </row>
    <row r="11" spans="1:6" ht="19.5" thickBot="1" x14ac:dyDescent="0.45">
      <c r="A11" s="32"/>
      <c r="B11" s="9"/>
      <c r="C11" s="11"/>
      <c r="D11" s="16"/>
      <c r="E11" s="13" t="s">
        <v>34</v>
      </c>
      <c r="F11" s="11"/>
    </row>
    <row r="12" spans="1:6" ht="19.5" thickBot="1" x14ac:dyDescent="0.45">
      <c r="A12" s="32"/>
      <c r="B12" s="18"/>
      <c r="C12" s="9"/>
      <c r="D12" s="16"/>
      <c r="E12" s="21" t="s">
        <v>51</v>
      </c>
      <c r="F12" s="11"/>
    </row>
    <row r="13" spans="1:6" ht="19.5" thickBot="1" x14ac:dyDescent="0.45">
      <c r="A13" s="32"/>
      <c r="B13" s="22"/>
      <c r="C13" s="23"/>
      <c r="D13" s="16"/>
      <c r="E13" s="16"/>
      <c r="F13" s="11"/>
    </row>
    <row r="14" spans="1:6" ht="19.5" thickBot="1" x14ac:dyDescent="0.45">
      <c r="A14" s="32"/>
      <c r="B14" s="14"/>
      <c r="C14" s="24"/>
      <c r="D14" s="12" t="s">
        <v>16</v>
      </c>
      <c r="E14" s="16"/>
      <c r="F14" s="11"/>
    </row>
    <row r="15" spans="1:6" ht="19.5" thickBot="1" x14ac:dyDescent="0.45">
      <c r="A15" s="32"/>
      <c r="B15" s="9"/>
      <c r="C15" s="16"/>
      <c r="D15" s="14" t="s">
        <v>5</v>
      </c>
      <c r="E15" s="16"/>
      <c r="F15" s="11"/>
    </row>
    <row r="16" spans="1:6" ht="19.5" thickBot="1" x14ac:dyDescent="0.45">
      <c r="A16" s="32"/>
      <c r="B16" s="23"/>
      <c r="C16" s="16"/>
      <c r="D16" s="36"/>
      <c r="E16" s="16"/>
      <c r="F16" s="11"/>
    </row>
    <row r="17" spans="1:6" ht="19.5" thickBot="1" x14ac:dyDescent="0.45">
      <c r="A17" s="32"/>
      <c r="B17" s="22"/>
      <c r="C17" s="34"/>
      <c r="D17" s="11"/>
      <c r="E17" s="16"/>
      <c r="F17" s="11"/>
    </row>
    <row r="18" spans="1:6" ht="19.5" thickBot="1" x14ac:dyDescent="0.45">
      <c r="A18" s="32"/>
      <c r="B18" s="14"/>
      <c r="C18" s="20"/>
      <c r="D18" s="11"/>
      <c r="E18" s="16"/>
      <c r="F18" s="8" t="s">
        <v>3</v>
      </c>
    </row>
    <row r="19" spans="1:6" ht="19.5" thickBot="1" x14ac:dyDescent="0.45">
      <c r="A19" s="32"/>
      <c r="B19" s="8"/>
      <c r="C19" s="11"/>
      <c r="D19" s="11"/>
      <c r="E19" s="16"/>
      <c r="F19" s="13" t="s">
        <v>34</v>
      </c>
    </row>
    <row r="20" spans="1:6" ht="19.5" thickBot="1" x14ac:dyDescent="0.45">
      <c r="A20" s="32"/>
      <c r="B20" s="13"/>
      <c r="C20" s="8"/>
      <c r="D20" s="11"/>
      <c r="E20" s="16"/>
      <c r="F20" s="21" t="s">
        <v>52</v>
      </c>
    </row>
    <row r="21" spans="1:6" ht="19.5" thickBot="1" x14ac:dyDescent="0.45">
      <c r="A21" s="32"/>
      <c r="B21" s="22"/>
      <c r="C21" s="13"/>
      <c r="D21" s="11"/>
      <c r="E21" s="16"/>
      <c r="F21" s="16"/>
    </row>
    <row r="22" spans="1:6" ht="19.5" thickBot="1" x14ac:dyDescent="0.45">
      <c r="A22" s="32"/>
      <c r="B22" s="14"/>
      <c r="C22" s="24"/>
      <c r="D22" s="8" t="s">
        <v>23</v>
      </c>
      <c r="E22" s="16"/>
      <c r="F22" s="16"/>
    </row>
    <row r="23" spans="1:6" ht="19.5" thickBot="1" x14ac:dyDescent="0.45">
      <c r="A23" s="32"/>
      <c r="B23" s="9"/>
      <c r="C23" s="16"/>
      <c r="D23" s="13" t="s">
        <v>33</v>
      </c>
      <c r="E23" s="16"/>
      <c r="F23" s="16"/>
    </row>
    <row r="24" spans="1:6" ht="19.5" thickBot="1" x14ac:dyDescent="0.45">
      <c r="A24" s="32"/>
      <c r="B24" s="23"/>
      <c r="C24" s="16"/>
      <c r="D24" s="15"/>
      <c r="E24" s="16"/>
      <c r="F24" s="16"/>
    </row>
    <row r="25" spans="1:6" ht="19.5" thickBot="1" x14ac:dyDescent="0.45">
      <c r="A25" s="32"/>
      <c r="B25" s="22"/>
      <c r="C25" s="34"/>
      <c r="D25" s="16"/>
      <c r="E25" s="16"/>
      <c r="F25" s="16"/>
    </row>
    <row r="26" spans="1:6" ht="19.5" thickBot="1" x14ac:dyDescent="0.45">
      <c r="A26" s="32"/>
      <c r="B26" s="14"/>
      <c r="C26" s="20"/>
      <c r="D26" s="16"/>
      <c r="E26" s="38" t="s">
        <v>23</v>
      </c>
      <c r="F26" s="16"/>
    </row>
    <row r="27" spans="1:6" ht="19.5" thickBot="1" x14ac:dyDescent="0.45">
      <c r="A27" s="32"/>
      <c r="B27" s="9"/>
      <c r="C27" s="11"/>
      <c r="D27" s="16"/>
      <c r="E27" s="27" t="s">
        <v>33</v>
      </c>
      <c r="F27" s="16"/>
    </row>
    <row r="28" spans="1:6" ht="19.5" thickBot="1" x14ac:dyDescent="0.45">
      <c r="A28" s="32"/>
      <c r="B28" s="23"/>
      <c r="C28" s="9"/>
      <c r="D28" s="16"/>
      <c r="E28" s="25" t="s">
        <v>53</v>
      </c>
      <c r="F28" s="16"/>
    </row>
    <row r="29" spans="1:6" ht="19.5" thickBot="1" x14ac:dyDescent="0.45">
      <c r="A29" s="32"/>
      <c r="B29" s="22"/>
      <c r="C29" s="23"/>
      <c r="D29" s="16"/>
      <c r="E29" s="11"/>
      <c r="F29" s="16"/>
    </row>
    <row r="30" spans="1:6" ht="19.5" thickBot="1" x14ac:dyDescent="0.45">
      <c r="A30" s="32"/>
      <c r="B30" s="14"/>
      <c r="C30" s="24"/>
      <c r="D30" s="12" t="s">
        <v>9</v>
      </c>
      <c r="E30" s="11"/>
      <c r="F30" s="16"/>
    </row>
    <row r="31" spans="1:6" ht="19.5" thickBot="1" x14ac:dyDescent="0.45">
      <c r="A31" s="32"/>
      <c r="B31" s="9"/>
      <c r="C31" s="16"/>
      <c r="D31" s="14" t="s">
        <v>13</v>
      </c>
      <c r="E31" s="11"/>
      <c r="F31" s="16"/>
    </row>
    <row r="32" spans="1:6" ht="19.5" thickBot="1" x14ac:dyDescent="0.45">
      <c r="A32" s="32"/>
      <c r="B32" s="26"/>
      <c r="C32" s="16"/>
      <c r="D32" s="36"/>
      <c r="E32" s="11"/>
      <c r="F32" s="16"/>
    </row>
    <row r="33" spans="1:6" ht="19.5" thickBot="1" x14ac:dyDescent="0.45">
      <c r="A33" s="32"/>
      <c r="B33" s="22"/>
      <c r="C33" s="34"/>
      <c r="D33" s="11"/>
      <c r="E33" s="11"/>
      <c r="F33" s="16"/>
    </row>
    <row r="34" spans="1:6" ht="19.5" thickBot="1" x14ac:dyDescent="0.45">
      <c r="A34" s="32"/>
      <c r="B34" s="14"/>
      <c r="C34" s="20"/>
      <c r="D34" s="11"/>
      <c r="E34" s="11"/>
      <c r="F34" s="38" t="s">
        <v>3</v>
      </c>
    </row>
    <row r="35" spans="1:6" ht="19.5" thickBot="1" x14ac:dyDescent="0.45">
      <c r="A35" s="32"/>
      <c r="B35" s="9"/>
      <c r="C35" s="11"/>
      <c r="D35" s="11"/>
      <c r="E35" s="11"/>
      <c r="F35" s="27" t="s">
        <v>34</v>
      </c>
    </row>
    <row r="36" spans="1:6" ht="19.5" thickBot="1" x14ac:dyDescent="0.45">
      <c r="A36" s="32"/>
      <c r="B36" s="23"/>
      <c r="C36" s="9" t="s">
        <v>19</v>
      </c>
      <c r="D36" s="11"/>
      <c r="E36" s="11"/>
      <c r="F36" s="21" t="s">
        <v>44</v>
      </c>
    </row>
    <row r="37" spans="1:6" ht="19.5" thickBot="1" x14ac:dyDescent="0.45">
      <c r="A37" s="32"/>
      <c r="B37" s="22"/>
      <c r="C37" s="26" t="s">
        <v>11</v>
      </c>
      <c r="D37" s="11"/>
      <c r="E37" s="11"/>
      <c r="F37" s="16"/>
    </row>
    <row r="38" spans="1:6" ht="19.5" thickBot="1" x14ac:dyDescent="0.45">
      <c r="A38" s="32"/>
      <c r="B38" s="28"/>
      <c r="C38" s="24"/>
      <c r="D38" s="9" t="s">
        <v>18</v>
      </c>
      <c r="E38" s="11"/>
      <c r="F38" s="16"/>
    </row>
    <row r="39" spans="1:6" ht="19.5" thickBot="1" x14ac:dyDescent="0.45">
      <c r="A39" s="32"/>
      <c r="B39" s="9"/>
      <c r="C39" s="16"/>
      <c r="D39" s="23" t="s">
        <v>30</v>
      </c>
      <c r="E39" s="11"/>
      <c r="F39" s="16"/>
    </row>
    <row r="40" spans="1:6" ht="19.5" thickBot="1" x14ac:dyDescent="0.45">
      <c r="A40" s="32"/>
      <c r="B40" s="23"/>
      <c r="C40" s="12" t="s">
        <v>18</v>
      </c>
      <c r="D40" s="21" t="s">
        <v>54</v>
      </c>
      <c r="E40" s="11"/>
      <c r="F40" s="16"/>
    </row>
    <row r="41" spans="1:6" ht="19.5" thickBot="1" x14ac:dyDescent="0.45">
      <c r="A41" s="32"/>
      <c r="B41" s="22"/>
      <c r="C41" s="14" t="s">
        <v>30</v>
      </c>
      <c r="D41" s="16"/>
      <c r="E41" s="11"/>
      <c r="F41" s="16"/>
    </row>
    <row r="42" spans="1:6" ht="19.5" thickBot="1" x14ac:dyDescent="0.45">
      <c r="A42" s="32"/>
      <c r="B42" s="28"/>
      <c r="C42" s="20"/>
      <c r="D42" s="16"/>
      <c r="E42" s="9" t="s">
        <v>18</v>
      </c>
      <c r="F42" s="16"/>
    </row>
    <row r="43" spans="1:6" ht="19.5" thickBot="1" x14ac:dyDescent="0.45">
      <c r="A43" s="32"/>
      <c r="B43" s="9"/>
      <c r="C43" s="11"/>
      <c r="D43" s="16"/>
      <c r="E43" s="23" t="s">
        <v>30</v>
      </c>
      <c r="F43" s="16"/>
    </row>
    <row r="44" spans="1:6" ht="19.5" thickBot="1" x14ac:dyDescent="0.45">
      <c r="A44" s="32"/>
      <c r="B44" s="23"/>
      <c r="C44" s="11"/>
      <c r="D44" s="16"/>
      <c r="E44" s="21" t="s">
        <v>55</v>
      </c>
      <c r="F44" s="16"/>
    </row>
    <row r="45" spans="1:6" ht="19.5" thickBot="1" x14ac:dyDescent="0.45">
      <c r="A45" s="32"/>
      <c r="B45" s="22"/>
      <c r="C45" s="35"/>
      <c r="D45" s="16"/>
      <c r="E45" s="16"/>
      <c r="F45" s="16"/>
    </row>
    <row r="46" spans="1:6" ht="19.5" thickBot="1" x14ac:dyDescent="0.45">
      <c r="A46" s="32"/>
      <c r="B46" s="28"/>
      <c r="C46" s="24"/>
      <c r="D46" s="38" t="s">
        <v>21</v>
      </c>
      <c r="E46" s="16"/>
      <c r="F46" s="16"/>
    </row>
    <row r="47" spans="1:6" ht="19.5" thickBot="1" x14ac:dyDescent="0.45">
      <c r="A47" s="32"/>
      <c r="B47" s="9"/>
      <c r="C47" s="16"/>
      <c r="D47" s="27" t="s">
        <v>29</v>
      </c>
      <c r="E47" s="16"/>
      <c r="F47" s="16"/>
    </row>
    <row r="48" spans="1:6" ht="19.5" thickBot="1" x14ac:dyDescent="0.45">
      <c r="A48" s="32"/>
      <c r="B48" s="23"/>
      <c r="C48" s="38"/>
      <c r="D48" s="36"/>
      <c r="E48" s="16"/>
      <c r="F48" s="16"/>
    </row>
    <row r="49" spans="1:6" ht="19.5" thickBot="1" x14ac:dyDescent="0.45">
      <c r="A49" s="32"/>
      <c r="B49" s="30"/>
      <c r="C49" s="27"/>
      <c r="D49" s="11"/>
      <c r="E49" s="16"/>
      <c r="F49" s="16"/>
    </row>
    <row r="50" spans="1:6" ht="19.5" thickBot="1" x14ac:dyDescent="0.45">
      <c r="A50" s="32"/>
      <c r="B50" s="27"/>
      <c r="C50" s="20"/>
      <c r="D50" s="11"/>
      <c r="E50" s="16"/>
      <c r="F50" s="12" t="s">
        <v>18</v>
      </c>
    </row>
    <row r="51" spans="1:6" ht="19.5" thickBot="1" x14ac:dyDescent="0.45">
      <c r="A51" s="32"/>
      <c r="B51" s="9"/>
      <c r="C51" s="11"/>
      <c r="D51" s="11"/>
      <c r="E51" s="16"/>
      <c r="F51" s="14" t="s">
        <v>30</v>
      </c>
    </row>
    <row r="52" spans="1:6" ht="19.5" thickBot="1" x14ac:dyDescent="0.45">
      <c r="A52" s="32"/>
      <c r="B52" s="23"/>
      <c r="C52" s="11"/>
      <c r="D52" s="11"/>
      <c r="E52" s="16"/>
      <c r="F52" s="25" t="s">
        <v>56</v>
      </c>
    </row>
    <row r="53" spans="1:6" ht="19.5" thickBot="1" x14ac:dyDescent="0.45">
      <c r="A53" s="32"/>
      <c r="B53" s="22"/>
      <c r="C53" s="35"/>
      <c r="D53" s="11"/>
      <c r="E53" s="16"/>
      <c r="F53" s="11"/>
    </row>
    <row r="54" spans="1:6" ht="19.5" thickBot="1" x14ac:dyDescent="0.45">
      <c r="A54" s="32"/>
      <c r="B54" s="14"/>
      <c r="C54" s="24"/>
      <c r="D54" s="9" t="s">
        <v>14</v>
      </c>
      <c r="E54" s="16"/>
      <c r="F54" s="11"/>
    </row>
    <row r="55" spans="1:6" ht="19.5" thickBot="1" x14ac:dyDescent="0.45">
      <c r="A55" s="32"/>
      <c r="B55" s="9"/>
      <c r="C55" s="16"/>
      <c r="D55" s="23" t="s">
        <v>7</v>
      </c>
      <c r="E55" s="16"/>
      <c r="F55" s="11"/>
    </row>
    <row r="56" spans="1:6" ht="19.5" thickBot="1" x14ac:dyDescent="0.45">
      <c r="A56" s="32"/>
      <c r="B56" s="23"/>
      <c r="C56" s="12"/>
      <c r="D56" s="15"/>
      <c r="E56" s="16"/>
      <c r="F56" s="11"/>
    </row>
    <row r="57" spans="1:6" ht="19.5" thickBot="1" x14ac:dyDescent="0.45">
      <c r="A57" s="32"/>
      <c r="B57" s="22"/>
      <c r="C57" s="14"/>
      <c r="D57" s="16"/>
      <c r="E57" s="16"/>
      <c r="F57" s="11"/>
    </row>
    <row r="58" spans="1:6" ht="19.5" thickBot="1" x14ac:dyDescent="0.45">
      <c r="A58" s="32"/>
      <c r="B58" s="14"/>
      <c r="C58" s="20"/>
      <c r="D58" s="16"/>
      <c r="E58" s="38" t="s">
        <v>57</v>
      </c>
      <c r="F58" s="11"/>
    </row>
    <row r="59" spans="1:6" ht="19.5" thickBot="1" x14ac:dyDescent="0.45">
      <c r="A59" s="32"/>
      <c r="B59" s="9"/>
      <c r="C59" s="11"/>
      <c r="D59" s="16"/>
      <c r="E59" s="27" t="s">
        <v>58</v>
      </c>
      <c r="F59" s="11"/>
    </row>
    <row r="60" spans="1:6" ht="19.5" thickBot="1" x14ac:dyDescent="0.45">
      <c r="A60" s="32"/>
      <c r="B60" s="23"/>
      <c r="C60" s="11"/>
      <c r="D60" s="16"/>
      <c r="E60" s="25" t="s">
        <v>24</v>
      </c>
      <c r="F60" s="11"/>
    </row>
    <row r="61" spans="1:6" ht="19.5" thickBot="1" x14ac:dyDescent="0.45">
      <c r="A61" s="32"/>
      <c r="B61" s="22"/>
      <c r="C61" s="35"/>
      <c r="D61" s="16"/>
      <c r="E61" s="11"/>
      <c r="F61" s="11"/>
    </row>
    <row r="62" spans="1:6" ht="19.5" thickBot="1" x14ac:dyDescent="0.45">
      <c r="A62" s="32"/>
      <c r="B62" s="14"/>
      <c r="C62" s="24"/>
      <c r="D62" s="38" t="s">
        <v>57</v>
      </c>
      <c r="E62" s="11"/>
      <c r="F62" s="11"/>
    </row>
    <row r="63" spans="1:6" ht="19.5" thickBot="1" x14ac:dyDescent="0.45">
      <c r="A63" s="32"/>
      <c r="B63" s="9"/>
      <c r="C63" s="16"/>
      <c r="D63" s="27" t="s">
        <v>58</v>
      </c>
      <c r="E63" s="11"/>
      <c r="F63" s="11"/>
    </row>
    <row r="64" spans="1:6" ht="19.5" thickBot="1" x14ac:dyDescent="0.45">
      <c r="A64" s="32"/>
      <c r="B64" s="23"/>
      <c r="C64" s="38"/>
      <c r="D64" s="36"/>
      <c r="E64" s="11"/>
      <c r="F64" s="11"/>
    </row>
    <row r="65" spans="1:6" ht="19.5" thickBot="1" x14ac:dyDescent="0.45">
      <c r="A65" s="32"/>
      <c r="B65" s="30"/>
      <c r="C65" s="27"/>
      <c r="D65" s="11"/>
      <c r="E65" s="11"/>
      <c r="F65" s="11"/>
    </row>
    <row r="66" spans="1:6" ht="19.5" thickBot="1" x14ac:dyDescent="0.45">
      <c r="A66" s="32"/>
      <c r="B66" s="27"/>
      <c r="C66" s="20"/>
      <c r="D66" s="11"/>
      <c r="E66" s="31"/>
      <c r="F66" s="31"/>
    </row>
  </sheetData>
  <sheetProtection sheet="1" objects="1" scenarios="1" selectLockedCell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5446F-D490-4F93-9574-3494AF38D574}">
  <sheetPr codeName="List21"/>
  <dimension ref="A1:F66"/>
  <sheetViews>
    <sheetView showGridLines="0" showRowColHeaders="0" zoomScale="80" zoomScaleNormal="80" workbookViewId="0">
      <selection activeCell="A4" sqref="A4"/>
    </sheetView>
  </sheetViews>
  <sheetFormatPr defaultRowHeight="12.5" x14ac:dyDescent="0.25"/>
  <cols>
    <col min="1" max="1" width="9" customWidth="1"/>
    <col min="2" max="6" width="30.6328125" customWidth="1"/>
  </cols>
  <sheetData>
    <row r="1" spans="1:6" ht="42" customHeight="1" x14ac:dyDescent="0.25">
      <c r="A1" s="1"/>
      <c r="B1" s="2" t="s">
        <v>0</v>
      </c>
      <c r="C1" s="3"/>
      <c r="D1" s="1"/>
      <c r="E1" s="1"/>
      <c r="F1" s="4" t="s">
        <v>1</v>
      </c>
    </row>
    <row r="2" spans="1:6" ht="23" x14ac:dyDescent="0.5">
      <c r="A2" s="5"/>
      <c r="B2" s="6" t="s">
        <v>59</v>
      </c>
      <c r="C2" s="1"/>
      <c r="D2" s="1"/>
      <c r="E2" s="1"/>
      <c r="F2" s="1"/>
    </row>
    <row r="3" spans="1:6" ht="42" customHeight="1" x14ac:dyDescent="0.4">
      <c r="A3" s="7"/>
      <c r="B3" s="8"/>
      <c r="C3" s="9"/>
      <c r="D3" s="9"/>
      <c r="E3" s="9"/>
      <c r="F3" s="9"/>
    </row>
    <row r="4" spans="1:6" ht="19.5" thickBot="1" x14ac:dyDescent="0.45">
      <c r="A4" s="32"/>
      <c r="B4" s="10"/>
      <c r="C4" s="8"/>
      <c r="D4" s="11"/>
      <c r="E4" s="11"/>
      <c r="F4" s="11"/>
    </row>
    <row r="5" spans="1:6" ht="19.5" thickBot="1" x14ac:dyDescent="0.45">
      <c r="A5" s="32"/>
      <c r="B5" s="12"/>
      <c r="C5" s="13"/>
      <c r="D5" s="11"/>
      <c r="E5" s="11"/>
      <c r="F5" s="11"/>
    </row>
    <row r="6" spans="1:6" ht="19.5" thickBot="1" x14ac:dyDescent="0.45">
      <c r="A6" s="32"/>
      <c r="B6" s="14"/>
      <c r="C6" s="15"/>
      <c r="D6" s="8"/>
      <c r="E6" s="11"/>
      <c r="F6" s="11"/>
    </row>
    <row r="7" spans="1:6" ht="19.5" thickBot="1" x14ac:dyDescent="0.45">
      <c r="A7" s="32"/>
      <c r="B7" s="9"/>
      <c r="C7" s="16"/>
      <c r="D7" s="17"/>
      <c r="E7" s="11"/>
      <c r="F7" s="11"/>
    </row>
    <row r="8" spans="1:6" ht="19.5" thickBot="1" x14ac:dyDescent="0.45">
      <c r="A8" s="32"/>
      <c r="B8" s="18"/>
      <c r="C8" s="16"/>
      <c r="D8" s="33"/>
      <c r="E8" s="11"/>
      <c r="F8" s="11"/>
    </row>
    <row r="9" spans="1:6" ht="19.5" thickBot="1" x14ac:dyDescent="0.45">
      <c r="A9" s="32"/>
      <c r="B9" s="12"/>
      <c r="C9" s="34"/>
      <c r="D9" s="16"/>
      <c r="E9" s="11"/>
      <c r="F9" s="11"/>
    </row>
    <row r="10" spans="1:6" ht="19.5" thickBot="1" x14ac:dyDescent="0.45">
      <c r="A10" s="32"/>
      <c r="B10" s="14"/>
      <c r="C10" s="20"/>
      <c r="D10" s="16"/>
      <c r="E10" s="8" t="s">
        <v>48</v>
      </c>
      <c r="F10" s="11"/>
    </row>
    <row r="11" spans="1:6" ht="19.5" thickBot="1" x14ac:dyDescent="0.45">
      <c r="A11" s="32"/>
      <c r="B11" s="9"/>
      <c r="C11" s="11"/>
      <c r="D11" s="16"/>
      <c r="E11" s="13" t="s">
        <v>37</v>
      </c>
      <c r="F11" s="11"/>
    </row>
    <row r="12" spans="1:6" ht="19.5" thickBot="1" x14ac:dyDescent="0.45">
      <c r="A12" s="32"/>
      <c r="B12" s="18"/>
      <c r="C12" s="11"/>
      <c r="D12" s="16"/>
      <c r="E12" s="15"/>
      <c r="F12" s="11"/>
    </row>
    <row r="13" spans="1:6" ht="19.5" thickBot="1" x14ac:dyDescent="0.45">
      <c r="A13" s="32"/>
      <c r="B13" s="22"/>
      <c r="C13" s="35"/>
      <c r="D13" s="16"/>
      <c r="E13" s="16"/>
      <c r="F13" s="11"/>
    </row>
    <row r="14" spans="1:6" ht="19.5" thickBot="1" x14ac:dyDescent="0.45">
      <c r="A14" s="32"/>
      <c r="B14" s="14"/>
      <c r="C14" s="24"/>
      <c r="D14" s="16"/>
      <c r="E14" s="16"/>
      <c r="F14" s="11"/>
    </row>
    <row r="15" spans="1:6" ht="19.5" thickBot="1" x14ac:dyDescent="0.45">
      <c r="A15" s="32"/>
      <c r="B15" s="9"/>
      <c r="C15" s="16"/>
      <c r="D15" s="34"/>
      <c r="E15" s="16"/>
      <c r="F15" s="11"/>
    </row>
    <row r="16" spans="1:6" ht="19.5" thickBot="1" x14ac:dyDescent="0.45">
      <c r="A16" s="32"/>
      <c r="B16" s="23"/>
      <c r="C16" s="16"/>
      <c r="D16" s="36"/>
      <c r="E16" s="16"/>
      <c r="F16" s="11"/>
    </row>
    <row r="17" spans="1:6" ht="19.5" thickBot="1" x14ac:dyDescent="0.45">
      <c r="A17" s="32"/>
      <c r="B17" s="22"/>
      <c r="C17" s="34"/>
      <c r="D17" s="11"/>
      <c r="E17" s="16"/>
      <c r="F17" s="11"/>
    </row>
    <row r="18" spans="1:6" ht="19.5" thickBot="1" x14ac:dyDescent="0.45">
      <c r="A18" s="32"/>
      <c r="B18" s="14"/>
      <c r="C18" s="20"/>
      <c r="D18" s="11"/>
      <c r="E18" s="16"/>
      <c r="F18" s="8" t="s">
        <v>48</v>
      </c>
    </row>
    <row r="19" spans="1:6" ht="19.5" thickBot="1" x14ac:dyDescent="0.45">
      <c r="A19" s="32"/>
      <c r="B19" s="9"/>
      <c r="C19" s="11"/>
      <c r="D19" s="11"/>
      <c r="E19" s="16"/>
      <c r="F19" s="13" t="s">
        <v>37</v>
      </c>
    </row>
    <row r="20" spans="1:6" ht="19.5" thickBot="1" x14ac:dyDescent="0.45">
      <c r="A20" s="32"/>
      <c r="B20" s="23"/>
      <c r="C20" s="9"/>
      <c r="D20" s="11"/>
      <c r="E20" s="16"/>
      <c r="F20" s="21" t="s">
        <v>60</v>
      </c>
    </row>
    <row r="21" spans="1:6" ht="19.5" thickBot="1" x14ac:dyDescent="0.45">
      <c r="A21" s="32"/>
      <c r="B21" s="22"/>
      <c r="C21" s="23"/>
      <c r="D21" s="11"/>
      <c r="E21" s="16"/>
      <c r="F21" s="16"/>
    </row>
    <row r="22" spans="1:6" ht="19.5" thickBot="1" x14ac:dyDescent="0.45">
      <c r="A22" s="32"/>
      <c r="B22" s="14"/>
      <c r="C22" s="24"/>
      <c r="D22" s="9"/>
      <c r="E22" s="16"/>
      <c r="F22" s="16"/>
    </row>
    <row r="23" spans="1:6" ht="19.5" thickBot="1" x14ac:dyDescent="0.45">
      <c r="A23" s="32"/>
      <c r="B23" s="9"/>
      <c r="C23" s="16"/>
      <c r="D23" s="23"/>
      <c r="E23" s="16"/>
      <c r="F23" s="16"/>
    </row>
    <row r="24" spans="1:6" ht="19.5" thickBot="1" x14ac:dyDescent="0.45">
      <c r="A24" s="32"/>
      <c r="B24" s="23"/>
      <c r="C24" s="16"/>
      <c r="D24" s="15"/>
      <c r="E24" s="16"/>
      <c r="F24" s="16"/>
    </row>
    <row r="25" spans="1:6" ht="19.5" thickBot="1" x14ac:dyDescent="0.45">
      <c r="A25" s="32"/>
      <c r="B25" s="22"/>
      <c r="C25" s="34"/>
      <c r="D25" s="16"/>
      <c r="E25" s="16"/>
      <c r="F25" s="16"/>
    </row>
    <row r="26" spans="1:6" ht="19.5" thickBot="1" x14ac:dyDescent="0.45">
      <c r="A26" s="32"/>
      <c r="B26" s="14"/>
      <c r="C26" s="20"/>
      <c r="D26" s="16"/>
      <c r="E26" s="12" t="s">
        <v>45</v>
      </c>
      <c r="F26" s="16"/>
    </row>
    <row r="27" spans="1:6" ht="19.5" thickBot="1" x14ac:dyDescent="0.45">
      <c r="A27" s="32"/>
      <c r="B27" s="9"/>
      <c r="C27" s="11"/>
      <c r="D27" s="16"/>
      <c r="E27" s="14" t="s">
        <v>38</v>
      </c>
      <c r="F27" s="16"/>
    </row>
    <row r="28" spans="1:6" ht="19.5" thickBot="1" x14ac:dyDescent="0.45">
      <c r="A28" s="32"/>
      <c r="B28" s="23"/>
      <c r="C28" s="11"/>
      <c r="D28" s="16"/>
      <c r="E28" s="36"/>
      <c r="F28" s="16"/>
    </row>
    <row r="29" spans="1:6" ht="19.5" thickBot="1" x14ac:dyDescent="0.45">
      <c r="A29" s="32"/>
      <c r="B29" s="22"/>
      <c r="C29" s="35"/>
      <c r="D29" s="16"/>
      <c r="E29" s="11"/>
      <c r="F29" s="16"/>
    </row>
    <row r="30" spans="1:6" ht="19.5" thickBot="1" x14ac:dyDescent="0.45">
      <c r="A30" s="32"/>
      <c r="B30" s="14"/>
      <c r="C30" s="24"/>
      <c r="D30" s="16"/>
      <c r="E30" s="11"/>
      <c r="F30" s="16"/>
    </row>
    <row r="31" spans="1:6" ht="19.5" thickBot="1" x14ac:dyDescent="0.45">
      <c r="A31" s="32"/>
      <c r="B31" s="9"/>
      <c r="C31" s="16"/>
      <c r="D31" s="34"/>
      <c r="E31" s="11"/>
      <c r="F31" s="16"/>
    </row>
    <row r="32" spans="1:6" ht="19.5" thickBot="1" x14ac:dyDescent="0.45">
      <c r="A32" s="32"/>
      <c r="B32" s="26"/>
      <c r="C32" s="16"/>
      <c r="D32" s="36"/>
      <c r="E32" s="11"/>
      <c r="F32" s="16"/>
    </row>
    <row r="33" spans="1:6" ht="19.5" thickBot="1" x14ac:dyDescent="0.45">
      <c r="A33" s="32"/>
      <c r="B33" s="22"/>
      <c r="C33" s="34"/>
      <c r="D33" s="11"/>
      <c r="E33" s="11"/>
      <c r="F33" s="16"/>
    </row>
    <row r="34" spans="1:6" ht="19.5" thickBot="1" x14ac:dyDescent="0.45">
      <c r="A34" s="32"/>
      <c r="B34" s="14"/>
      <c r="C34" s="20"/>
      <c r="D34" s="11"/>
      <c r="E34" s="11"/>
      <c r="F34" s="38" t="s">
        <v>46</v>
      </c>
    </row>
    <row r="35" spans="1:6" ht="19.5" thickBot="1" x14ac:dyDescent="0.45">
      <c r="A35" s="32"/>
      <c r="B35" s="9"/>
      <c r="C35" s="11"/>
      <c r="D35" s="11"/>
      <c r="E35" s="11"/>
      <c r="F35" s="27" t="s">
        <v>43</v>
      </c>
    </row>
    <row r="36" spans="1:6" ht="19.5" thickBot="1" x14ac:dyDescent="0.45">
      <c r="A36" s="32"/>
      <c r="B36" s="23"/>
      <c r="C36" s="11"/>
      <c r="D36" s="11"/>
      <c r="E36" s="11"/>
      <c r="F36" s="21" t="s">
        <v>61</v>
      </c>
    </row>
    <row r="37" spans="1:6" ht="19.5" thickBot="1" x14ac:dyDescent="0.45">
      <c r="A37" s="32"/>
      <c r="B37" s="22"/>
      <c r="C37" s="37"/>
      <c r="D37" s="11"/>
      <c r="E37" s="11"/>
      <c r="F37" s="16"/>
    </row>
    <row r="38" spans="1:6" ht="19.5" thickBot="1" x14ac:dyDescent="0.45">
      <c r="A38" s="32"/>
      <c r="B38" s="28"/>
      <c r="C38" s="24"/>
      <c r="D38" s="11"/>
      <c r="E38" s="11"/>
      <c r="F38" s="16"/>
    </row>
    <row r="39" spans="1:6" ht="19.5" thickBot="1" x14ac:dyDescent="0.45">
      <c r="A39" s="32"/>
      <c r="B39" s="9"/>
      <c r="C39" s="16"/>
      <c r="D39" s="35"/>
      <c r="E39" s="11"/>
      <c r="F39" s="16"/>
    </row>
    <row r="40" spans="1:6" ht="19.5" thickBot="1" x14ac:dyDescent="0.45">
      <c r="A40" s="32"/>
      <c r="B40" s="23"/>
      <c r="C40" s="16"/>
      <c r="D40" s="15"/>
      <c r="E40" s="11"/>
      <c r="F40" s="16"/>
    </row>
    <row r="41" spans="1:6" ht="19.5" thickBot="1" x14ac:dyDescent="0.45">
      <c r="A41" s="32"/>
      <c r="B41" s="22"/>
      <c r="C41" s="34"/>
      <c r="D41" s="16"/>
      <c r="E41" s="11"/>
      <c r="F41" s="16"/>
    </row>
    <row r="42" spans="1:6" ht="19.5" thickBot="1" x14ac:dyDescent="0.45">
      <c r="A42" s="32"/>
      <c r="B42" s="28"/>
      <c r="C42" s="20"/>
      <c r="D42" s="16"/>
      <c r="E42" s="9" t="s">
        <v>46</v>
      </c>
      <c r="F42" s="16"/>
    </row>
    <row r="43" spans="1:6" ht="19.5" thickBot="1" x14ac:dyDescent="0.45">
      <c r="A43" s="32"/>
      <c r="B43" s="9"/>
      <c r="C43" s="11"/>
      <c r="D43" s="16"/>
      <c r="E43" s="23" t="s">
        <v>43</v>
      </c>
      <c r="F43" s="16"/>
    </row>
    <row r="44" spans="1:6" ht="19.5" thickBot="1" x14ac:dyDescent="0.45">
      <c r="A44" s="32"/>
      <c r="B44" s="23"/>
      <c r="C44" s="11"/>
      <c r="D44" s="16"/>
      <c r="E44" s="15"/>
      <c r="F44" s="16"/>
    </row>
    <row r="45" spans="1:6" ht="19.5" thickBot="1" x14ac:dyDescent="0.45">
      <c r="A45" s="32"/>
      <c r="B45" s="22"/>
      <c r="C45" s="35"/>
      <c r="D45" s="16"/>
      <c r="E45" s="16"/>
      <c r="F45" s="16"/>
    </row>
    <row r="46" spans="1:6" ht="19.5" thickBot="1" x14ac:dyDescent="0.45">
      <c r="A46" s="32"/>
      <c r="B46" s="28"/>
      <c r="C46" s="24"/>
      <c r="D46" s="12"/>
      <c r="E46" s="16"/>
      <c r="F46" s="16"/>
    </row>
    <row r="47" spans="1:6" ht="19.5" thickBot="1" x14ac:dyDescent="0.45">
      <c r="A47" s="32"/>
      <c r="B47" s="9"/>
      <c r="C47" s="16"/>
      <c r="D47" s="14"/>
      <c r="E47" s="16"/>
      <c r="F47" s="16"/>
    </row>
    <row r="48" spans="1:6" ht="19.5" thickBot="1" x14ac:dyDescent="0.45">
      <c r="A48" s="32"/>
      <c r="B48" s="23"/>
      <c r="C48" s="12"/>
      <c r="D48" s="36"/>
      <c r="E48" s="16"/>
      <c r="F48" s="16"/>
    </row>
    <row r="49" spans="1:6" ht="19.5" thickBot="1" x14ac:dyDescent="0.45">
      <c r="A49" s="32"/>
      <c r="B49" s="22"/>
      <c r="C49" s="14"/>
      <c r="D49" s="11"/>
      <c r="E49" s="16"/>
      <c r="F49" s="16"/>
    </row>
    <row r="50" spans="1:6" ht="19.5" thickBot="1" x14ac:dyDescent="0.45">
      <c r="A50" s="32"/>
      <c r="B50" s="14"/>
      <c r="C50" s="20"/>
      <c r="D50" s="11"/>
      <c r="E50" s="16"/>
      <c r="F50" s="12" t="s">
        <v>46</v>
      </c>
    </row>
    <row r="51" spans="1:6" ht="19.5" thickBot="1" x14ac:dyDescent="0.45">
      <c r="A51" s="32"/>
      <c r="B51" s="9"/>
      <c r="C51" s="11"/>
      <c r="D51" s="11"/>
      <c r="E51" s="16"/>
      <c r="F51" s="14" t="s">
        <v>43</v>
      </c>
    </row>
    <row r="52" spans="1:6" ht="19.5" thickBot="1" x14ac:dyDescent="0.45">
      <c r="A52" s="32"/>
      <c r="B52" s="23"/>
      <c r="C52" s="11"/>
      <c r="D52" s="11"/>
      <c r="E52" s="16"/>
      <c r="F52" s="25" t="s">
        <v>62</v>
      </c>
    </row>
    <row r="53" spans="1:6" ht="19.5" thickBot="1" x14ac:dyDescent="0.45">
      <c r="A53" s="32"/>
      <c r="B53" s="22"/>
      <c r="C53" s="35"/>
      <c r="D53" s="11"/>
      <c r="E53" s="16"/>
      <c r="F53" s="11"/>
    </row>
    <row r="54" spans="1:6" ht="19.5" thickBot="1" x14ac:dyDescent="0.45">
      <c r="A54" s="32"/>
      <c r="B54" s="14"/>
      <c r="C54" s="24"/>
      <c r="D54" s="11"/>
      <c r="E54" s="16"/>
      <c r="F54" s="11"/>
    </row>
    <row r="55" spans="1:6" ht="19.5" thickBot="1" x14ac:dyDescent="0.45">
      <c r="A55" s="32"/>
      <c r="B55" s="9"/>
      <c r="C55" s="16"/>
      <c r="D55" s="35"/>
      <c r="E55" s="16"/>
      <c r="F55" s="11"/>
    </row>
    <row r="56" spans="1:6" ht="19.5" thickBot="1" x14ac:dyDescent="0.45">
      <c r="A56" s="32"/>
      <c r="B56" s="23"/>
      <c r="C56" s="16"/>
      <c r="D56" s="15"/>
      <c r="E56" s="16"/>
      <c r="F56" s="11"/>
    </row>
    <row r="57" spans="1:6" ht="19.5" thickBot="1" x14ac:dyDescent="0.45">
      <c r="A57" s="32"/>
      <c r="B57" s="22"/>
      <c r="C57" s="34"/>
      <c r="D57" s="16"/>
      <c r="E57" s="16"/>
      <c r="F57" s="11"/>
    </row>
    <row r="58" spans="1:6" ht="19.5" thickBot="1" x14ac:dyDescent="0.45">
      <c r="A58" s="32"/>
      <c r="B58" s="14"/>
      <c r="C58" s="20"/>
      <c r="D58" s="16"/>
      <c r="E58" s="38" t="s">
        <v>63</v>
      </c>
      <c r="F58" s="11"/>
    </row>
    <row r="59" spans="1:6" ht="19.5" thickBot="1" x14ac:dyDescent="0.45">
      <c r="A59" s="32"/>
      <c r="B59" s="9"/>
      <c r="C59" s="11"/>
      <c r="D59" s="16"/>
      <c r="E59" s="27" t="s">
        <v>64</v>
      </c>
      <c r="F59" s="11"/>
    </row>
    <row r="60" spans="1:6" ht="19.5" thickBot="1" x14ac:dyDescent="0.45">
      <c r="A60" s="32"/>
      <c r="B60" s="23"/>
      <c r="C60" s="11"/>
      <c r="D60" s="16"/>
      <c r="E60" s="36"/>
      <c r="F60" s="11"/>
    </row>
    <row r="61" spans="1:6" ht="19.5" thickBot="1" x14ac:dyDescent="0.45">
      <c r="A61" s="32"/>
      <c r="B61" s="22"/>
      <c r="C61" s="35"/>
      <c r="D61" s="16"/>
      <c r="E61" s="11"/>
      <c r="F61" s="11"/>
    </row>
    <row r="62" spans="1:6" ht="19.5" thickBot="1" x14ac:dyDescent="0.45">
      <c r="A62" s="32"/>
      <c r="B62" s="14"/>
      <c r="C62" s="24"/>
      <c r="D62" s="38"/>
      <c r="E62" s="11"/>
      <c r="F62" s="11"/>
    </row>
    <row r="63" spans="1:6" ht="19.5" thickBot="1" x14ac:dyDescent="0.45">
      <c r="A63" s="32"/>
      <c r="B63" s="9"/>
      <c r="C63" s="16"/>
      <c r="D63" s="27"/>
      <c r="E63" s="11"/>
      <c r="F63" s="11"/>
    </row>
    <row r="64" spans="1:6" ht="19.5" thickBot="1" x14ac:dyDescent="0.45">
      <c r="A64" s="32"/>
      <c r="B64" s="23"/>
      <c r="C64" s="38"/>
      <c r="D64" s="36"/>
      <c r="E64" s="11"/>
      <c r="F64" s="11"/>
    </row>
    <row r="65" spans="1:6" ht="19.5" thickBot="1" x14ac:dyDescent="0.45">
      <c r="A65" s="32"/>
      <c r="B65" s="30"/>
      <c r="C65" s="27"/>
      <c r="D65" s="11"/>
      <c r="E65" s="11"/>
      <c r="F65" s="11"/>
    </row>
    <row r="66" spans="1:6" ht="19.5" thickBot="1" x14ac:dyDescent="0.45">
      <c r="A66" s="32"/>
      <c r="B66" s="27"/>
      <c r="C66" s="20"/>
      <c r="D66" s="11"/>
      <c r="E66" s="31"/>
      <c r="F66" s="31"/>
    </row>
  </sheetData>
  <sheetProtection sheet="1" objects="1" scenarios="1" selectLockedCell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B10C3-CEE1-4E02-854B-F05C5B401CE1}">
  <sheetPr codeName="List23"/>
  <dimension ref="A1:F66"/>
  <sheetViews>
    <sheetView showGridLines="0" showRowColHeaders="0" zoomScale="80" zoomScaleNormal="80" workbookViewId="0">
      <selection activeCell="A4" sqref="A4"/>
    </sheetView>
  </sheetViews>
  <sheetFormatPr defaultRowHeight="12.5" x14ac:dyDescent="0.25"/>
  <cols>
    <col min="1" max="1" width="9" customWidth="1"/>
    <col min="2" max="6" width="30.6328125" customWidth="1"/>
  </cols>
  <sheetData>
    <row r="1" spans="1:6" ht="42" customHeight="1" x14ac:dyDescent="0.25">
      <c r="A1" s="1"/>
      <c r="B1" s="2" t="s">
        <v>0</v>
      </c>
      <c r="C1" s="3"/>
      <c r="D1" s="1"/>
      <c r="E1" s="1"/>
      <c r="F1" s="4" t="s">
        <v>1</v>
      </c>
    </row>
    <row r="2" spans="1:6" ht="23" x14ac:dyDescent="0.5">
      <c r="A2" s="5"/>
      <c r="B2" s="6" t="s">
        <v>65</v>
      </c>
      <c r="C2" s="1"/>
      <c r="D2" s="1"/>
      <c r="E2" s="1"/>
      <c r="F2" s="1"/>
    </row>
    <row r="3" spans="1:6" ht="42" customHeight="1" x14ac:dyDescent="0.4">
      <c r="A3" s="7"/>
      <c r="B3" s="8"/>
      <c r="C3" s="9"/>
      <c r="D3" s="9"/>
      <c r="E3" s="9"/>
      <c r="F3" s="9"/>
    </row>
    <row r="4" spans="1:6" ht="19.5" thickBot="1" x14ac:dyDescent="0.45">
      <c r="A4" s="32"/>
      <c r="B4" s="10"/>
      <c r="C4" s="8"/>
      <c r="D4" s="11"/>
      <c r="E4" s="11"/>
      <c r="F4" s="11"/>
    </row>
    <row r="5" spans="1:6" ht="19.5" thickBot="1" x14ac:dyDescent="0.45">
      <c r="A5" s="32"/>
      <c r="B5" s="12"/>
      <c r="C5" s="13"/>
      <c r="D5" s="11"/>
      <c r="E5" s="11"/>
      <c r="F5" s="11"/>
    </row>
    <row r="6" spans="1:6" ht="19.5" thickBot="1" x14ac:dyDescent="0.45">
      <c r="A6" s="32"/>
      <c r="B6" s="14"/>
      <c r="C6" s="15"/>
      <c r="D6" s="8" t="s">
        <v>34</v>
      </c>
      <c r="E6" s="11"/>
      <c r="F6" s="11"/>
    </row>
    <row r="7" spans="1:6" ht="19.5" thickBot="1" x14ac:dyDescent="0.45">
      <c r="A7" s="32"/>
      <c r="B7" s="9"/>
      <c r="C7" s="16"/>
      <c r="D7" s="17" t="s">
        <v>37</v>
      </c>
      <c r="E7" s="11"/>
      <c r="F7" s="11"/>
    </row>
    <row r="8" spans="1:6" ht="19.5" thickBot="1" x14ac:dyDescent="0.45">
      <c r="A8" s="32"/>
      <c r="B8" s="18"/>
      <c r="C8" s="16"/>
      <c r="D8" s="33"/>
      <c r="E8" s="11"/>
      <c r="F8" s="11"/>
    </row>
    <row r="9" spans="1:6" ht="19.5" thickBot="1" x14ac:dyDescent="0.45">
      <c r="A9" s="32"/>
      <c r="B9" s="12"/>
      <c r="C9" s="34"/>
      <c r="D9" s="16"/>
      <c r="E9" s="11"/>
      <c r="F9" s="11"/>
    </row>
    <row r="10" spans="1:6" ht="19.5" thickBot="1" x14ac:dyDescent="0.45">
      <c r="A10" s="32"/>
      <c r="B10" s="14"/>
      <c r="C10" s="20"/>
      <c r="D10" s="16"/>
      <c r="E10" s="8" t="s">
        <v>34</v>
      </c>
      <c r="F10" s="11"/>
    </row>
    <row r="11" spans="1:6" ht="19.5" thickBot="1" x14ac:dyDescent="0.45">
      <c r="A11" s="32"/>
      <c r="B11" s="9"/>
      <c r="C11" s="11"/>
      <c r="D11" s="16"/>
      <c r="E11" s="13" t="s">
        <v>37</v>
      </c>
      <c r="F11" s="11"/>
    </row>
    <row r="12" spans="1:6" ht="19.5" thickBot="1" x14ac:dyDescent="0.45">
      <c r="A12" s="32"/>
      <c r="B12" s="18"/>
      <c r="C12" s="9"/>
      <c r="D12" s="16"/>
      <c r="E12" s="21" t="s">
        <v>66</v>
      </c>
      <c r="F12" s="11"/>
    </row>
    <row r="13" spans="1:6" ht="19.5" thickBot="1" x14ac:dyDescent="0.45">
      <c r="A13" s="32"/>
      <c r="B13" s="22"/>
      <c r="C13" s="23"/>
      <c r="D13" s="16"/>
      <c r="E13" s="16"/>
      <c r="F13" s="11"/>
    </row>
    <row r="14" spans="1:6" ht="19.5" thickBot="1" x14ac:dyDescent="0.45">
      <c r="A14" s="32"/>
      <c r="B14" s="14"/>
      <c r="C14" s="24"/>
      <c r="D14" s="12" t="s">
        <v>13</v>
      </c>
      <c r="E14" s="16"/>
      <c r="F14" s="11"/>
    </row>
    <row r="15" spans="1:6" ht="19.5" thickBot="1" x14ac:dyDescent="0.45">
      <c r="A15" s="32"/>
      <c r="B15" s="9"/>
      <c r="C15" s="16"/>
      <c r="D15" s="14" t="s">
        <v>40</v>
      </c>
      <c r="E15" s="16"/>
      <c r="F15" s="11"/>
    </row>
    <row r="16" spans="1:6" ht="19.5" thickBot="1" x14ac:dyDescent="0.45">
      <c r="A16" s="32"/>
      <c r="B16" s="23"/>
      <c r="C16" s="16"/>
      <c r="D16" s="36"/>
      <c r="E16" s="16"/>
      <c r="F16" s="11"/>
    </row>
    <row r="17" spans="1:6" ht="19.5" thickBot="1" x14ac:dyDescent="0.45">
      <c r="A17" s="32"/>
      <c r="B17" s="22"/>
      <c r="C17" s="34"/>
      <c r="D17" s="11"/>
      <c r="E17" s="16"/>
      <c r="F17" s="11"/>
    </row>
    <row r="18" spans="1:6" ht="19.5" thickBot="1" x14ac:dyDescent="0.45">
      <c r="A18" s="32"/>
      <c r="B18" s="14"/>
      <c r="C18" s="20"/>
      <c r="D18" s="11"/>
      <c r="E18" s="16"/>
      <c r="F18" s="8" t="s">
        <v>34</v>
      </c>
    </row>
    <row r="19" spans="1:6" ht="19.5" thickBot="1" x14ac:dyDescent="0.45">
      <c r="A19" s="32"/>
      <c r="B19" s="8"/>
      <c r="C19" s="11"/>
      <c r="D19" s="11"/>
      <c r="E19" s="16"/>
      <c r="F19" s="13" t="s">
        <v>37</v>
      </c>
    </row>
    <row r="20" spans="1:6" ht="19.5" thickBot="1" x14ac:dyDescent="0.45">
      <c r="A20" s="32"/>
      <c r="B20" s="13"/>
      <c r="C20" s="8"/>
      <c r="D20" s="11"/>
      <c r="E20" s="16"/>
      <c r="F20" s="21" t="s">
        <v>67</v>
      </c>
    </row>
    <row r="21" spans="1:6" ht="19.5" thickBot="1" x14ac:dyDescent="0.45">
      <c r="A21" s="32"/>
      <c r="B21" s="22"/>
      <c r="C21" s="13"/>
      <c r="D21" s="11"/>
      <c r="E21" s="16"/>
      <c r="F21" s="16"/>
    </row>
    <row r="22" spans="1:6" ht="19.5" thickBot="1" x14ac:dyDescent="0.45">
      <c r="A22" s="32"/>
      <c r="B22" s="14"/>
      <c r="C22" s="24"/>
      <c r="D22" s="8" t="s">
        <v>14</v>
      </c>
      <c r="E22" s="16"/>
      <c r="F22" s="16"/>
    </row>
    <row r="23" spans="1:6" ht="19.5" thickBot="1" x14ac:dyDescent="0.45">
      <c r="A23" s="32"/>
      <c r="B23" s="9"/>
      <c r="C23" s="16"/>
      <c r="D23" s="13" t="s">
        <v>48</v>
      </c>
      <c r="E23" s="16"/>
      <c r="F23" s="16"/>
    </row>
    <row r="24" spans="1:6" ht="19.5" thickBot="1" x14ac:dyDescent="0.45">
      <c r="A24" s="32"/>
      <c r="B24" s="23"/>
      <c r="C24" s="16"/>
      <c r="D24" s="15"/>
      <c r="E24" s="16"/>
      <c r="F24" s="16"/>
    </row>
    <row r="25" spans="1:6" ht="19.5" thickBot="1" x14ac:dyDescent="0.45">
      <c r="A25" s="32"/>
      <c r="B25" s="22"/>
      <c r="C25" s="34"/>
      <c r="D25" s="16"/>
      <c r="E25" s="16"/>
      <c r="F25" s="16"/>
    </row>
    <row r="26" spans="1:6" ht="19.5" thickBot="1" x14ac:dyDescent="0.45">
      <c r="A26" s="32"/>
      <c r="B26" s="14"/>
      <c r="C26" s="20"/>
      <c r="D26" s="16"/>
      <c r="E26" s="12" t="s">
        <v>18</v>
      </c>
      <c r="F26" s="16"/>
    </row>
    <row r="27" spans="1:6" ht="19.5" thickBot="1" x14ac:dyDescent="0.45">
      <c r="A27" s="32"/>
      <c r="B27" s="9"/>
      <c r="C27" s="11"/>
      <c r="D27" s="16"/>
      <c r="E27" s="14" t="s">
        <v>68</v>
      </c>
      <c r="F27" s="16"/>
    </row>
    <row r="28" spans="1:6" ht="19.5" thickBot="1" x14ac:dyDescent="0.45">
      <c r="A28" s="32"/>
      <c r="B28" s="23"/>
      <c r="C28" s="9" t="s">
        <v>19</v>
      </c>
      <c r="D28" s="16"/>
      <c r="E28" s="25" t="s">
        <v>69</v>
      </c>
      <c r="F28" s="16"/>
    </row>
    <row r="29" spans="1:6" ht="19.5" thickBot="1" x14ac:dyDescent="0.45">
      <c r="A29" s="32"/>
      <c r="B29" s="22"/>
      <c r="C29" s="23" t="s">
        <v>45</v>
      </c>
      <c r="D29" s="16"/>
      <c r="E29" s="11"/>
      <c r="F29" s="16"/>
    </row>
    <row r="30" spans="1:6" ht="19.5" thickBot="1" x14ac:dyDescent="0.45">
      <c r="A30" s="32"/>
      <c r="B30" s="14"/>
      <c r="C30" s="24"/>
      <c r="D30" s="12" t="s">
        <v>18</v>
      </c>
      <c r="E30" s="11"/>
      <c r="F30" s="16"/>
    </row>
    <row r="31" spans="1:6" ht="19.5" thickBot="1" x14ac:dyDescent="0.45">
      <c r="A31" s="32"/>
      <c r="B31" s="9"/>
      <c r="C31" s="16"/>
      <c r="D31" s="14" t="s">
        <v>68</v>
      </c>
      <c r="E31" s="11"/>
      <c r="F31" s="16"/>
    </row>
    <row r="32" spans="1:6" ht="19.5" thickBot="1" x14ac:dyDescent="0.45">
      <c r="A32" s="32"/>
      <c r="B32" s="26"/>
      <c r="C32" s="12" t="s">
        <v>18</v>
      </c>
      <c r="D32" s="25" t="s">
        <v>70</v>
      </c>
      <c r="E32" s="11"/>
      <c r="F32" s="16"/>
    </row>
    <row r="33" spans="1:6" ht="19.5" thickBot="1" x14ac:dyDescent="0.45">
      <c r="A33" s="32"/>
      <c r="B33" s="22"/>
      <c r="C33" s="14" t="s">
        <v>68</v>
      </c>
      <c r="D33" s="11"/>
      <c r="E33" s="11"/>
      <c r="F33" s="16"/>
    </row>
    <row r="34" spans="1:6" ht="19.5" thickBot="1" x14ac:dyDescent="0.45">
      <c r="A34" s="32"/>
      <c r="B34" s="14"/>
      <c r="C34" s="20"/>
      <c r="D34" s="11"/>
      <c r="E34" s="11"/>
      <c r="F34" s="38" t="s">
        <v>34</v>
      </c>
    </row>
    <row r="35" spans="1:6" ht="19.5" thickBot="1" x14ac:dyDescent="0.45">
      <c r="A35" s="32"/>
      <c r="B35" s="9"/>
      <c r="C35" s="11"/>
      <c r="D35" s="11"/>
      <c r="E35" s="11"/>
      <c r="F35" s="27" t="s">
        <v>37</v>
      </c>
    </row>
    <row r="36" spans="1:6" ht="19.5" thickBot="1" x14ac:dyDescent="0.45">
      <c r="A36" s="32"/>
      <c r="B36" s="23"/>
      <c r="C36" s="9" t="s">
        <v>16</v>
      </c>
      <c r="D36" s="11"/>
      <c r="E36" s="11"/>
      <c r="F36" s="21" t="s">
        <v>71</v>
      </c>
    </row>
    <row r="37" spans="1:6" ht="19.5" thickBot="1" x14ac:dyDescent="0.45">
      <c r="A37" s="32"/>
      <c r="B37" s="22"/>
      <c r="C37" s="26" t="s">
        <v>46</v>
      </c>
      <c r="D37" s="11"/>
      <c r="E37" s="11"/>
      <c r="F37" s="16"/>
    </row>
    <row r="38" spans="1:6" ht="19.5" thickBot="1" x14ac:dyDescent="0.45">
      <c r="A38" s="32"/>
      <c r="B38" s="28"/>
      <c r="C38" s="24"/>
      <c r="D38" s="9" t="s">
        <v>30</v>
      </c>
      <c r="E38" s="11"/>
      <c r="F38" s="16"/>
    </row>
    <row r="39" spans="1:6" ht="19.5" thickBot="1" x14ac:dyDescent="0.45">
      <c r="A39" s="32"/>
      <c r="B39" s="9"/>
      <c r="C39" s="16"/>
      <c r="D39" s="23" t="s">
        <v>38</v>
      </c>
      <c r="E39" s="11"/>
      <c r="F39" s="16"/>
    </row>
    <row r="40" spans="1:6" ht="19.5" thickBot="1" x14ac:dyDescent="0.45">
      <c r="A40" s="32"/>
      <c r="B40" s="23"/>
      <c r="C40" s="12" t="s">
        <v>30</v>
      </c>
      <c r="D40" s="21" t="s">
        <v>72</v>
      </c>
      <c r="E40" s="11"/>
      <c r="F40" s="16"/>
    </row>
    <row r="41" spans="1:6" ht="19.5" thickBot="1" x14ac:dyDescent="0.45">
      <c r="A41" s="32"/>
      <c r="B41" s="22"/>
      <c r="C41" s="14" t="s">
        <v>38</v>
      </c>
      <c r="D41" s="16"/>
      <c r="E41" s="11"/>
      <c r="F41" s="16"/>
    </row>
    <row r="42" spans="1:6" ht="19.5" thickBot="1" x14ac:dyDescent="0.45">
      <c r="A42" s="32"/>
      <c r="B42" s="28"/>
      <c r="C42" s="20"/>
      <c r="D42" s="16"/>
      <c r="E42" s="9" t="s">
        <v>30</v>
      </c>
      <c r="F42" s="16"/>
    </row>
    <row r="43" spans="1:6" ht="19.5" thickBot="1" x14ac:dyDescent="0.45">
      <c r="A43" s="32"/>
      <c r="B43" s="9"/>
      <c r="C43" s="11"/>
      <c r="D43" s="16"/>
      <c r="E43" s="23" t="s">
        <v>38</v>
      </c>
      <c r="F43" s="16"/>
    </row>
    <row r="44" spans="1:6" ht="19.5" thickBot="1" x14ac:dyDescent="0.45">
      <c r="A44" s="32"/>
      <c r="B44" s="23"/>
      <c r="C44" s="11"/>
      <c r="D44" s="16"/>
      <c r="E44" s="21" t="s">
        <v>73</v>
      </c>
      <c r="F44" s="16"/>
    </row>
    <row r="45" spans="1:6" ht="19.5" thickBot="1" x14ac:dyDescent="0.45">
      <c r="A45" s="32"/>
      <c r="B45" s="22"/>
      <c r="C45" s="35"/>
      <c r="D45" s="16"/>
      <c r="E45" s="16"/>
      <c r="F45" s="16"/>
    </row>
    <row r="46" spans="1:6" ht="19.5" thickBot="1" x14ac:dyDescent="0.45">
      <c r="A46" s="32"/>
      <c r="B46" s="28"/>
      <c r="C46" s="24"/>
      <c r="D46" s="38" t="s">
        <v>57</v>
      </c>
      <c r="E46" s="16"/>
      <c r="F46" s="16"/>
    </row>
    <row r="47" spans="1:6" ht="19.5" thickBot="1" x14ac:dyDescent="0.45">
      <c r="A47" s="32"/>
      <c r="B47" s="9"/>
      <c r="C47" s="16"/>
      <c r="D47" s="27" t="s">
        <v>64</v>
      </c>
      <c r="E47" s="16"/>
      <c r="F47" s="16"/>
    </row>
    <row r="48" spans="1:6" ht="19.5" thickBot="1" x14ac:dyDescent="0.45">
      <c r="A48" s="32"/>
      <c r="B48" s="23"/>
      <c r="C48" s="38"/>
      <c r="D48" s="36"/>
      <c r="E48" s="16"/>
      <c r="F48" s="16"/>
    </row>
    <row r="49" spans="1:6" ht="19.5" thickBot="1" x14ac:dyDescent="0.45">
      <c r="A49" s="32"/>
      <c r="B49" s="30"/>
      <c r="C49" s="27"/>
      <c r="D49" s="11"/>
      <c r="E49" s="16"/>
      <c r="F49" s="16"/>
    </row>
    <row r="50" spans="1:6" ht="19.5" thickBot="1" x14ac:dyDescent="0.45">
      <c r="A50" s="32"/>
      <c r="B50" s="27"/>
      <c r="C50" s="20"/>
      <c r="D50" s="11"/>
      <c r="E50" s="16"/>
      <c r="F50" s="12" t="s">
        <v>30</v>
      </c>
    </row>
    <row r="51" spans="1:6" ht="19.5" thickBot="1" x14ac:dyDescent="0.45">
      <c r="A51" s="32"/>
      <c r="B51" s="9"/>
      <c r="C51" s="11"/>
      <c r="D51" s="11"/>
      <c r="E51" s="16"/>
      <c r="F51" s="14" t="s">
        <v>38</v>
      </c>
    </row>
    <row r="52" spans="1:6" ht="19.5" thickBot="1" x14ac:dyDescent="0.45">
      <c r="A52" s="32"/>
      <c r="B52" s="23"/>
      <c r="C52" s="11"/>
      <c r="D52" s="11"/>
      <c r="E52" s="16"/>
      <c r="F52" s="25" t="s">
        <v>74</v>
      </c>
    </row>
    <row r="53" spans="1:6" ht="19.5" thickBot="1" x14ac:dyDescent="0.45">
      <c r="A53" s="32"/>
      <c r="B53" s="22"/>
      <c r="C53" s="35"/>
      <c r="D53" s="11"/>
      <c r="E53" s="16"/>
      <c r="F53" s="11"/>
    </row>
    <row r="54" spans="1:6" ht="19.5" thickBot="1" x14ac:dyDescent="0.45">
      <c r="A54" s="32"/>
      <c r="B54" s="14"/>
      <c r="C54" s="24"/>
      <c r="D54" s="9" t="s">
        <v>9</v>
      </c>
      <c r="E54" s="16"/>
      <c r="F54" s="11"/>
    </row>
    <row r="55" spans="1:6" ht="19.5" thickBot="1" x14ac:dyDescent="0.45">
      <c r="A55" s="32"/>
      <c r="B55" s="9"/>
      <c r="C55" s="16"/>
      <c r="D55" s="23" t="s">
        <v>43</v>
      </c>
      <c r="E55" s="16"/>
      <c r="F55" s="11"/>
    </row>
    <row r="56" spans="1:6" ht="19.5" thickBot="1" x14ac:dyDescent="0.45">
      <c r="A56" s="32"/>
      <c r="B56" s="23"/>
      <c r="C56" s="12"/>
      <c r="D56" s="15"/>
      <c r="E56" s="16"/>
      <c r="F56" s="11"/>
    </row>
    <row r="57" spans="1:6" ht="19.5" thickBot="1" x14ac:dyDescent="0.45">
      <c r="A57" s="32"/>
      <c r="B57" s="22"/>
      <c r="C57" s="14"/>
      <c r="D57" s="16"/>
      <c r="E57" s="16"/>
      <c r="F57" s="11"/>
    </row>
    <row r="58" spans="1:6" ht="19.5" thickBot="1" x14ac:dyDescent="0.45">
      <c r="A58" s="32"/>
      <c r="B58" s="14"/>
      <c r="C58" s="20"/>
      <c r="D58" s="16"/>
      <c r="E58" s="38" t="s">
        <v>3</v>
      </c>
      <c r="F58" s="11"/>
    </row>
    <row r="59" spans="1:6" ht="19.5" thickBot="1" x14ac:dyDescent="0.45">
      <c r="A59" s="32"/>
      <c r="B59" s="9"/>
      <c r="C59" s="11"/>
      <c r="D59" s="16"/>
      <c r="E59" s="27" t="s">
        <v>63</v>
      </c>
      <c r="F59" s="11"/>
    </row>
    <row r="60" spans="1:6" ht="19.5" thickBot="1" x14ac:dyDescent="0.45">
      <c r="A60" s="32"/>
      <c r="B60" s="23"/>
      <c r="C60" s="11"/>
      <c r="D60" s="16"/>
      <c r="E60" s="25" t="s">
        <v>75</v>
      </c>
      <c r="F60" s="11"/>
    </row>
    <row r="61" spans="1:6" ht="19.5" thickBot="1" x14ac:dyDescent="0.45">
      <c r="A61" s="32"/>
      <c r="B61" s="22"/>
      <c r="C61" s="35"/>
      <c r="D61" s="16"/>
      <c r="E61" s="11"/>
      <c r="F61" s="11"/>
    </row>
    <row r="62" spans="1:6" ht="19.5" thickBot="1" x14ac:dyDescent="0.45">
      <c r="A62" s="32"/>
      <c r="B62" s="14"/>
      <c r="C62" s="24"/>
      <c r="D62" s="38" t="s">
        <v>3</v>
      </c>
      <c r="E62" s="11"/>
      <c r="F62" s="11"/>
    </row>
    <row r="63" spans="1:6" ht="19.5" thickBot="1" x14ac:dyDescent="0.45">
      <c r="A63" s="32"/>
      <c r="B63" s="9"/>
      <c r="C63" s="16"/>
      <c r="D63" s="27" t="s">
        <v>63</v>
      </c>
      <c r="E63" s="11"/>
      <c r="F63" s="11"/>
    </row>
    <row r="64" spans="1:6" ht="19.5" thickBot="1" x14ac:dyDescent="0.45">
      <c r="A64" s="32"/>
      <c r="B64" s="23"/>
      <c r="C64" s="38"/>
      <c r="D64" s="36"/>
      <c r="E64" s="11"/>
      <c r="F64" s="11"/>
    </row>
    <row r="65" spans="1:6" ht="19.5" thickBot="1" x14ac:dyDescent="0.45">
      <c r="A65" s="32"/>
      <c r="B65" s="30"/>
      <c r="C65" s="27"/>
      <c r="D65" s="11"/>
      <c r="E65" s="11"/>
      <c r="F65" s="11"/>
    </row>
    <row r="66" spans="1:6" ht="19.5" thickBot="1" x14ac:dyDescent="0.45">
      <c r="A66" s="32"/>
      <c r="B66" s="27"/>
      <c r="C66" s="20"/>
      <c r="D66" s="11"/>
      <c r="E66" s="31"/>
      <c r="F66" s="31"/>
    </row>
  </sheetData>
  <sheetProtection sheet="1" objects="1" scenarios="1" selectLockedCell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5B701-5D19-453A-AD5F-23A48FD2957B}">
  <sheetPr codeName="List24"/>
  <dimension ref="A1:I79"/>
  <sheetViews>
    <sheetView showGridLines="0" showRowColHeaders="0" showZeros="0" tabSelected="1" showOutlineSymbols="0" view="pageBreakPreview" topLeftCell="A7" zoomScaleNormal="100" workbookViewId="0">
      <selection activeCell="M15" sqref="M15"/>
    </sheetView>
  </sheetViews>
  <sheetFormatPr defaultRowHeight="12.5" x14ac:dyDescent="0.25"/>
  <cols>
    <col min="1" max="1" width="24.6328125" customWidth="1"/>
    <col min="2" max="2" width="19.6328125" customWidth="1"/>
    <col min="3" max="3" width="10.6328125" customWidth="1"/>
    <col min="4" max="9" width="6.6328125" customWidth="1"/>
  </cols>
  <sheetData>
    <row r="1" spans="1:9" ht="14.25" customHeight="1" x14ac:dyDescent="0.5">
      <c r="A1" s="39" t="s">
        <v>76</v>
      </c>
      <c r="C1" s="40"/>
    </row>
    <row r="2" spans="1:9" ht="24.75" customHeight="1" x14ac:dyDescent="0.25">
      <c r="A2" s="235" t="s">
        <v>77</v>
      </c>
      <c r="B2" s="235"/>
      <c r="C2" s="235"/>
      <c r="D2" s="235"/>
      <c r="E2" s="235"/>
      <c r="F2" s="235"/>
      <c r="G2" s="235"/>
      <c r="H2" s="41" t="s">
        <v>78</v>
      </c>
      <c r="I2" s="42">
        <v>1</v>
      </c>
    </row>
    <row r="3" spans="1:9" s="46" customFormat="1" ht="14" x14ac:dyDescent="0.3">
      <c r="A3" s="43" t="s">
        <v>79</v>
      </c>
      <c r="B3" s="44" t="s">
        <v>0</v>
      </c>
      <c r="C3" s="45"/>
      <c r="D3" s="45"/>
      <c r="E3" s="45"/>
      <c r="F3" s="45"/>
      <c r="G3" s="45"/>
      <c r="H3" s="45"/>
      <c r="I3" s="45"/>
    </row>
    <row r="4" spans="1:9" s="46" customFormat="1" ht="14" x14ac:dyDescent="0.3">
      <c r="A4" s="43" t="s">
        <v>80</v>
      </c>
      <c r="B4" s="44" t="s">
        <v>81</v>
      </c>
      <c r="C4" s="45"/>
      <c r="D4" s="45"/>
      <c r="E4" s="45"/>
      <c r="F4" s="47" t="s">
        <v>82</v>
      </c>
      <c r="H4" s="48" t="s">
        <v>83</v>
      </c>
      <c r="I4" s="48"/>
    </row>
    <row r="5" spans="1:9" ht="13" thickBot="1" x14ac:dyDescent="0.3"/>
    <row r="6" spans="1:9" s="47" customFormat="1" ht="14" x14ac:dyDescent="0.3">
      <c r="A6" s="49" t="s">
        <v>84</v>
      </c>
      <c r="B6" s="50" t="s">
        <v>85</v>
      </c>
      <c r="C6" s="50" t="s">
        <v>86</v>
      </c>
      <c r="D6" s="51" t="s">
        <v>87</v>
      </c>
      <c r="E6" s="52"/>
      <c r="F6" s="51" t="s">
        <v>88</v>
      </c>
      <c r="G6" s="52"/>
      <c r="H6" s="51" t="s">
        <v>89</v>
      </c>
      <c r="I6" s="53"/>
    </row>
    <row r="7" spans="1:9" s="47" customFormat="1" ht="14.5" thickBot="1" x14ac:dyDescent="0.35">
      <c r="A7" s="54"/>
      <c r="B7" s="55"/>
      <c r="C7" s="55" t="s">
        <v>90</v>
      </c>
      <c r="D7" s="56" t="s">
        <v>91</v>
      </c>
      <c r="E7" s="57" t="s">
        <v>92</v>
      </c>
      <c r="F7" s="56" t="s">
        <v>91</v>
      </c>
      <c r="G7" s="57" t="s">
        <v>92</v>
      </c>
      <c r="H7" s="56" t="s">
        <v>91</v>
      </c>
      <c r="I7" s="58" t="s">
        <v>92</v>
      </c>
    </row>
    <row r="8" spans="1:9" s="65" customFormat="1" ht="14.15" customHeight="1" x14ac:dyDescent="0.25">
      <c r="A8" s="59" t="s">
        <v>18</v>
      </c>
      <c r="B8" s="60" t="s">
        <v>93</v>
      </c>
      <c r="C8" s="61">
        <v>32994</v>
      </c>
      <c r="D8" s="62" t="s">
        <v>94</v>
      </c>
      <c r="E8" s="63">
        <v>125</v>
      </c>
      <c r="F8" s="62" t="s">
        <v>95</v>
      </c>
      <c r="G8" s="63">
        <v>100</v>
      </c>
      <c r="H8" s="62" t="s">
        <v>96</v>
      </c>
      <c r="I8" s="64">
        <v>75</v>
      </c>
    </row>
    <row r="9" spans="1:9" s="65" customFormat="1" ht="14.15" customHeight="1" x14ac:dyDescent="0.25">
      <c r="A9" s="66" t="s">
        <v>3</v>
      </c>
      <c r="B9" s="60" t="s">
        <v>97</v>
      </c>
      <c r="C9" s="61">
        <v>27008</v>
      </c>
      <c r="D9" s="62" t="s">
        <v>95</v>
      </c>
      <c r="E9" s="63">
        <v>100</v>
      </c>
      <c r="F9" s="62" t="s">
        <v>94</v>
      </c>
      <c r="G9" s="63">
        <v>125</v>
      </c>
      <c r="H9" s="62" t="s">
        <v>96</v>
      </c>
      <c r="I9" s="64">
        <v>75</v>
      </c>
    </row>
    <row r="10" spans="1:9" s="65" customFormat="1" ht="14.15" customHeight="1" x14ac:dyDescent="0.25">
      <c r="A10" s="66" t="s">
        <v>9</v>
      </c>
      <c r="B10" s="60" t="s">
        <v>97</v>
      </c>
      <c r="C10" s="61">
        <v>37815</v>
      </c>
      <c r="D10" s="62" t="s">
        <v>98</v>
      </c>
      <c r="E10" s="63">
        <v>31</v>
      </c>
      <c r="F10" s="125" t="s">
        <v>157</v>
      </c>
      <c r="G10" s="126" t="s">
        <v>159</v>
      </c>
      <c r="H10" s="125" t="s">
        <v>157</v>
      </c>
      <c r="I10" s="127" t="s">
        <v>159</v>
      </c>
    </row>
    <row r="11" spans="1:9" s="65" customFormat="1" ht="14.15" customHeight="1" x14ac:dyDescent="0.25">
      <c r="A11" s="66" t="s">
        <v>16</v>
      </c>
      <c r="B11" s="60" t="s">
        <v>97</v>
      </c>
      <c r="C11" s="61">
        <v>22532</v>
      </c>
      <c r="D11" s="62" t="s">
        <v>98</v>
      </c>
      <c r="E11" s="63">
        <v>31</v>
      </c>
      <c r="F11" s="125" t="s">
        <v>156</v>
      </c>
      <c r="G11" s="126" t="s">
        <v>158</v>
      </c>
      <c r="H11" s="125" t="s">
        <v>98</v>
      </c>
      <c r="I11" s="127" t="s">
        <v>161</v>
      </c>
    </row>
    <row r="12" spans="1:9" s="65" customFormat="1" ht="14.15" customHeight="1" x14ac:dyDescent="0.25">
      <c r="A12" s="66" t="s">
        <v>19</v>
      </c>
      <c r="B12" s="60" t="s">
        <v>101</v>
      </c>
      <c r="C12" s="61">
        <v>38254</v>
      </c>
      <c r="D12" s="62" t="s">
        <v>98</v>
      </c>
      <c r="E12" s="63">
        <v>31</v>
      </c>
      <c r="F12" s="62" t="s">
        <v>100</v>
      </c>
      <c r="G12" s="63">
        <v>25</v>
      </c>
      <c r="H12" s="125" t="s">
        <v>103</v>
      </c>
      <c r="I12" s="127" t="s">
        <v>162</v>
      </c>
    </row>
    <row r="13" spans="1:9" s="65" customFormat="1" ht="14.15" customHeight="1" x14ac:dyDescent="0.25">
      <c r="A13" s="66" t="s">
        <v>33</v>
      </c>
      <c r="B13" s="60" t="s">
        <v>102</v>
      </c>
      <c r="C13" s="61">
        <v>30882</v>
      </c>
      <c r="D13" s="62" t="s">
        <v>98</v>
      </c>
      <c r="E13" s="63">
        <v>31</v>
      </c>
      <c r="F13" s="62" t="s">
        <v>96</v>
      </c>
      <c r="G13" s="63">
        <v>75</v>
      </c>
      <c r="H13" s="62"/>
      <c r="I13" s="64"/>
    </row>
    <row r="14" spans="1:9" s="65" customFormat="1" ht="14.15" customHeight="1" x14ac:dyDescent="0.25">
      <c r="A14" s="66" t="s">
        <v>5</v>
      </c>
      <c r="B14" s="60" t="s">
        <v>101</v>
      </c>
      <c r="C14" s="61">
        <v>20311</v>
      </c>
      <c r="D14" s="62" t="s">
        <v>103</v>
      </c>
      <c r="E14" s="63">
        <v>19</v>
      </c>
      <c r="F14" s="125" t="s">
        <v>156</v>
      </c>
      <c r="G14" s="126" t="s">
        <v>158</v>
      </c>
      <c r="H14" s="62"/>
      <c r="I14" s="64"/>
    </row>
    <row r="15" spans="1:9" s="65" customFormat="1" ht="14.15" customHeight="1" x14ac:dyDescent="0.25">
      <c r="A15" s="66" t="s">
        <v>13</v>
      </c>
      <c r="B15" s="60" t="s">
        <v>97</v>
      </c>
      <c r="C15" s="61">
        <v>37958</v>
      </c>
      <c r="D15" s="62" t="s">
        <v>103</v>
      </c>
      <c r="E15" s="63">
        <v>19</v>
      </c>
      <c r="F15" s="125" t="s">
        <v>157</v>
      </c>
      <c r="G15" s="126" t="s">
        <v>159</v>
      </c>
      <c r="H15" s="125" t="s">
        <v>156</v>
      </c>
      <c r="I15" s="127" t="s">
        <v>158</v>
      </c>
    </row>
    <row r="16" spans="1:9" s="65" customFormat="1" ht="14.15" customHeight="1" x14ac:dyDescent="0.25">
      <c r="A16" s="66" t="s">
        <v>27</v>
      </c>
      <c r="B16" s="60" t="s">
        <v>104</v>
      </c>
      <c r="C16" s="61">
        <v>22238</v>
      </c>
      <c r="D16" s="62" t="s">
        <v>103</v>
      </c>
      <c r="E16" s="63">
        <v>19</v>
      </c>
      <c r="F16" s="62"/>
      <c r="G16" s="63"/>
      <c r="H16" s="62"/>
      <c r="I16" s="64"/>
    </row>
    <row r="17" spans="1:9" s="65" customFormat="1" ht="14.15" customHeight="1" x14ac:dyDescent="0.25">
      <c r="A17" s="66" t="s">
        <v>29</v>
      </c>
      <c r="B17" s="60" t="s">
        <v>97</v>
      </c>
      <c r="C17" s="61">
        <v>25275</v>
      </c>
      <c r="D17" s="62" t="s">
        <v>103</v>
      </c>
      <c r="E17" s="63">
        <v>19</v>
      </c>
      <c r="F17" s="125" t="s">
        <v>157</v>
      </c>
      <c r="G17" s="126" t="s">
        <v>159</v>
      </c>
      <c r="H17" s="62"/>
      <c r="I17" s="64"/>
    </row>
    <row r="18" spans="1:9" s="65" customFormat="1" ht="14.15" customHeight="1" x14ac:dyDescent="0.25">
      <c r="A18" s="66" t="s">
        <v>21</v>
      </c>
      <c r="B18" s="60" t="s">
        <v>97</v>
      </c>
      <c r="C18" s="61">
        <v>26356</v>
      </c>
      <c r="D18" s="62" t="s">
        <v>105</v>
      </c>
      <c r="E18" s="63">
        <v>13</v>
      </c>
      <c r="F18" s="125" t="s">
        <v>157</v>
      </c>
      <c r="G18" s="126" t="s">
        <v>159</v>
      </c>
      <c r="H18" s="62"/>
      <c r="I18" s="64"/>
    </row>
    <row r="19" spans="1:9" s="65" customFormat="1" ht="14.15" customHeight="1" x14ac:dyDescent="0.25">
      <c r="A19" s="66" t="s">
        <v>34</v>
      </c>
      <c r="B19" s="60" t="s">
        <v>97</v>
      </c>
      <c r="C19" s="61">
        <v>33671</v>
      </c>
      <c r="D19" s="125" t="s">
        <v>99</v>
      </c>
      <c r="E19" s="126" t="s">
        <v>160</v>
      </c>
      <c r="F19" s="62" t="s">
        <v>94</v>
      </c>
      <c r="G19" s="63">
        <v>125</v>
      </c>
      <c r="H19" s="62" t="s">
        <v>94</v>
      </c>
      <c r="I19" s="64">
        <v>125</v>
      </c>
    </row>
    <row r="20" spans="1:9" s="65" customFormat="1" ht="14.15" customHeight="1" x14ac:dyDescent="0.25">
      <c r="A20" s="66" t="s">
        <v>30</v>
      </c>
      <c r="B20" s="60" t="s">
        <v>93</v>
      </c>
      <c r="C20" s="61">
        <v>39093</v>
      </c>
      <c r="D20" s="125" t="s">
        <v>96</v>
      </c>
      <c r="E20" s="126" t="s">
        <v>148</v>
      </c>
      <c r="F20" s="62" t="s">
        <v>95</v>
      </c>
      <c r="G20" s="63">
        <v>100</v>
      </c>
      <c r="H20" s="62" t="s">
        <v>95</v>
      </c>
      <c r="I20" s="64">
        <v>100</v>
      </c>
    </row>
    <row r="21" spans="1:9" s="65" customFormat="1" ht="14.15" customHeight="1" x14ac:dyDescent="0.25">
      <c r="A21" s="66" t="s">
        <v>23</v>
      </c>
      <c r="B21" s="60" t="s">
        <v>102</v>
      </c>
      <c r="C21" s="61">
        <v>36391</v>
      </c>
      <c r="D21" s="125" t="s">
        <v>99</v>
      </c>
      <c r="E21" s="126" t="s">
        <v>160</v>
      </c>
      <c r="F21" s="62" t="s">
        <v>96</v>
      </c>
      <c r="G21" s="63">
        <v>75</v>
      </c>
      <c r="H21" s="62"/>
      <c r="I21" s="64"/>
    </row>
    <row r="22" spans="1:9" s="65" customFormat="1" ht="14.15" customHeight="1" x14ac:dyDescent="0.25">
      <c r="A22" s="66" t="s">
        <v>57</v>
      </c>
      <c r="B22" s="60" t="s">
        <v>102</v>
      </c>
      <c r="C22" s="61">
        <v>25912</v>
      </c>
      <c r="D22" s="62"/>
      <c r="E22" s="63"/>
      <c r="F22" s="62" t="s">
        <v>96</v>
      </c>
      <c r="G22" s="63">
        <v>75</v>
      </c>
      <c r="H22" s="125" t="s">
        <v>156</v>
      </c>
      <c r="I22" s="127" t="s">
        <v>158</v>
      </c>
    </row>
    <row r="23" spans="1:9" s="65" customFormat="1" ht="14.15" customHeight="1" x14ac:dyDescent="0.25">
      <c r="A23" s="66" t="s">
        <v>58</v>
      </c>
      <c r="B23" s="60" t="s">
        <v>106</v>
      </c>
      <c r="C23" s="61">
        <v>26309</v>
      </c>
      <c r="D23" s="62"/>
      <c r="E23" s="63"/>
      <c r="F23" s="62" t="s">
        <v>96</v>
      </c>
      <c r="G23" s="63">
        <v>75</v>
      </c>
      <c r="H23" s="62"/>
      <c r="I23" s="64"/>
    </row>
    <row r="24" spans="1:9" s="65" customFormat="1" ht="14.15" customHeight="1" x14ac:dyDescent="0.25">
      <c r="A24" s="66" t="s">
        <v>14</v>
      </c>
      <c r="B24" s="60" t="s">
        <v>93</v>
      </c>
      <c r="C24" s="61">
        <v>29525</v>
      </c>
      <c r="D24" s="125" t="s">
        <v>96</v>
      </c>
      <c r="E24" s="126" t="s">
        <v>148</v>
      </c>
      <c r="F24" s="125" t="s">
        <v>156</v>
      </c>
      <c r="G24" s="126" t="s">
        <v>158</v>
      </c>
      <c r="H24" s="125" t="s">
        <v>157</v>
      </c>
      <c r="I24" s="127" t="s">
        <v>159</v>
      </c>
    </row>
    <row r="25" spans="1:9" s="65" customFormat="1" ht="14.15" customHeight="1" x14ac:dyDescent="0.25">
      <c r="A25" s="66" t="s">
        <v>7</v>
      </c>
      <c r="B25" s="60" t="s">
        <v>93</v>
      </c>
      <c r="C25" s="61">
        <v>34904</v>
      </c>
      <c r="D25" s="125" t="s">
        <v>99</v>
      </c>
      <c r="E25" s="126" t="s">
        <v>160</v>
      </c>
      <c r="F25" s="125" t="s">
        <v>156</v>
      </c>
      <c r="G25" s="126" t="s">
        <v>158</v>
      </c>
      <c r="H25" s="62"/>
      <c r="I25" s="64"/>
    </row>
    <row r="26" spans="1:9" s="65" customFormat="1" ht="14.15" customHeight="1" x14ac:dyDescent="0.25">
      <c r="A26" s="66" t="s">
        <v>11</v>
      </c>
      <c r="B26" s="60" t="s">
        <v>107</v>
      </c>
      <c r="C26" s="61">
        <v>23790</v>
      </c>
      <c r="D26" s="125" t="s">
        <v>99</v>
      </c>
      <c r="E26" s="126" t="s">
        <v>160</v>
      </c>
      <c r="F26" s="62" t="s">
        <v>100</v>
      </c>
      <c r="G26" s="63">
        <v>25</v>
      </c>
      <c r="H26" s="62"/>
      <c r="I26" s="64"/>
    </row>
    <row r="27" spans="1:9" s="65" customFormat="1" ht="14.15" customHeight="1" x14ac:dyDescent="0.25">
      <c r="A27" s="66"/>
      <c r="B27" s="60"/>
      <c r="C27" s="61"/>
      <c r="D27" s="62"/>
      <c r="E27" s="63"/>
      <c r="F27" s="62"/>
      <c r="G27" s="63"/>
      <c r="H27" s="62"/>
      <c r="I27" s="64"/>
    </row>
    <row r="28" spans="1:9" s="65" customFormat="1" ht="14.15" customHeight="1" x14ac:dyDescent="0.25">
      <c r="A28" s="66"/>
      <c r="B28" s="60"/>
      <c r="C28" s="61"/>
      <c r="D28" s="62"/>
      <c r="E28" s="63"/>
      <c r="F28" s="62"/>
      <c r="G28" s="63"/>
      <c r="H28" s="62"/>
      <c r="I28" s="64"/>
    </row>
    <row r="29" spans="1:9" s="65" customFormat="1" ht="14.15" customHeight="1" x14ac:dyDescent="0.25">
      <c r="A29" s="66"/>
      <c r="B29" s="60"/>
      <c r="C29" s="61"/>
      <c r="D29" s="62"/>
      <c r="E29" s="63"/>
      <c r="F29" s="62"/>
      <c r="G29" s="63"/>
      <c r="H29" s="62"/>
      <c r="I29" s="64"/>
    </row>
    <row r="30" spans="1:9" s="65" customFormat="1" ht="14.15" customHeight="1" x14ac:dyDescent="0.25">
      <c r="A30" s="66"/>
      <c r="B30" s="60"/>
      <c r="C30" s="61"/>
      <c r="D30" s="62"/>
      <c r="E30" s="63"/>
      <c r="F30" s="62"/>
      <c r="G30" s="63"/>
      <c r="H30" s="62"/>
      <c r="I30" s="64"/>
    </row>
    <row r="31" spans="1:9" s="65" customFormat="1" ht="14.15" customHeight="1" x14ac:dyDescent="0.25">
      <c r="A31" s="66"/>
      <c r="B31" s="60"/>
      <c r="C31" s="61"/>
      <c r="D31" s="62"/>
      <c r="E31" s="63"/>
      <c r="F31" s="62"/>
      <c r="G31" s="63"/>
      <c r="H31" s="62"/>
      <c r="I31" s="64"/>
    </row>
    <row r="32" spans="1:9" s="65" customFormat="1" ht="14.15" customHeight="1" x14ac:dyDescent="0.25">
      <c r="A32" s="66"/>
      <c r="B32" s="60"/>
      <c r="C32" s="61"/>
      <c r="D32" s="62"/>
      <c r="E32" s="63"/>
      <c r="F32" s="62"/>
      <c r="G32" s="63"/>
      <c r="H32" s="62"/>
      <c r="I32" s="64"/>
    </row>
    <row r="33" spans="1:9" s="65" customFormat="1" ht="14.15" customHeight="1" x14ac:dyDescent="0.25">
      <c r="A33" s="66"/>
      <c r="B33" s="60"/>
      <c r="C33" s="61"/>
      <c r="D33" s="62"/>
      <c r="E33" s="63"/>
      <c r="F33" s="62"/>
      <c r="G33" s="63"/>
      <c r="H33" s="62"/>
      <c r="I33" s="64"/>
    </row>
    <row r="34" spans="1:9" s="65" customFormat="1" ht="14.15" customHeight="1" x14ac:dyDescent="0.25">
      <c r="A34" s="66"/>
      <c r="B34" s="60"/>
      <c r="C34" s="61"/>
      <c r="D34" s="62"/>
      <c r="E34" s="63"/>
      <c r="F34" s="62"/>
      <c r="G34" s="63"/>
      <c r="H34" s="62"/>
      <c r="I34" s="64"/>
    </row>
    <row r="35" spans="1:9" s="65" customFormat="1" ht="14.15" customHeight="1" x14ac:dyDescent="0.25">
      <c r="A35" s="66"/>
      <c r="B35" s="60"/>
      <c r="C35" s="61"/>
      <c r="D35" s="62"/>
      <c r="E35" s="63"/>
      <c r="F35" s="62"/>
      <c r="G35" s="63"/>
      <c r="H35" s="62"/>
      <c r="I35" s="64"/>
    </row>
    <row r="36" spans="1:9" s="65" customFormat="1" ht="14.15" customHeight="1" x14ac:dyDescent="0.25">
      <c r="A36" s="66"/>
      <c r="B36" s="60"/>
      <c r="C36" s="61"/>
      <c r="D36" s="62"/>
      <c r="E36" s="63"/>
      <c r="F36" s="62"/>
      <c r="G36" s="63"/>
      <c r="H36" s="62"/>
      <c r="I36" s="64"/>
    </row>
    <row r="37" spans="1:9" s="65" customFormat="1" ht="14.15" customHeight="1" x14ac:dyDescent="0.25">
      <c r="A37" s="66"/>
      <c r="B37" s="60"/>
      <c r="C37" s="61"/>
      <c r="D37" s="62"/>
      <c r="E37" s="63"/>
      <c r="F37" s="62"/>
      <c r="G37" s="63"/>
      <c r="H37" s="62"/>
      <c r="I37" s="64"/>
    </row>
    <row r="38" spans="1:9" s="65" customFormat="1" ht="14.15" customHeight="1" x14ac:dyDescent="0.25">
      <c r="A38" s="66"/>
      <c r="B38" s="60"/>
      <c r="C38" s="61"/>
      <c r="D38" s="62"/>
      <c r="E38" s="63"/>
      <c r="F38" s="62"/>
      <c r="G38" s="63"/>
      <c r="H38" s="62"/>
      <c r="I38" s="64"/>
    </row>
    <row r="39" spans="1:9" s="65" customFormat="1" ht="14.15" customHeight="1" x14ac:dyDescent="0.25">
      <c r="A39" s="66"/>
      <c r="B39" s="60"/>
      <c r="C39" s="61"/>
      <c r="D39" s="62"/>
      <c r="E39" s="63"/>
      <c r="F39" s="62"/>
      <c r="G39" s="63"/>
      <c r="H39" s="62"/>
      <c r="I39" s="64"/>
    </row>
    <row r="40" spans="1:9" s="65" customFormat="1" ht="14.15" customHeight="1" x14ac:dyDescent="0.25">
      <c r="A40" s="67"/>
      <c r="B40" s="60"/>
      <c r="C40" s="61"/>
      <c r="D40" s="62"/>
      <c r="E40" s="63"/>
      <c r="F40" s="62"/>
      <c r="G40" s="63"/>
      <c r="H40" s="62"/>
      <c r="I40" s="64"/>
    </row>
    <row r="41" spans="1:9" s="65" customFormat="1" ht="14.15" customHeight="1" x14ac:dyDescent="0.25">
      <c r="A41" s="68"/>
      <c r="B41" s="60"/>
      <c r="C41" s="61"/>
      <c r="D41" s="62"/>
      <c r="E41" s="63"/>
      <c r="F41" s="62"/>
      <c r="G41" s="63"/>
      <c r="H41" s="62"/>
      <c r="I41" s="64"/>
    </row>
    <row r="42" spans="1:9" s="65" customFormat="1" ht="14.15" customHeight="1" x14ac:dyDescent="0.25">
      <c r="A42" s="68"/>
      <c r="B42" s="60"/>
      <c r="C42" s="61"/>
      <c r="D42" s="62"/>
      <c r="E42" s="63"/>
      <c r="F42" s="62"/>
      <c r="G42" s="63"/>
      <c r="H42" s="62"/>
      <c r="I42" s="64"/>
    </row>
    <row r="43" spans="1:9" s="65" customFormat="1" ht="14.15" customHeight="1" x14ac:dyDescent="0.25">
      <c r="A43" s="68"/>
      <c r="B43" s="60"/>
      <c r="C43" s="61"/>
      <c r="D43" s="62"/>
      <c r="E43" s="63"/>
      <c r="F43" s="62"/>
      <c r="G43" s="63"/>
      <c r="H43" s="62"/>
      <c r="I43" s="64"/>
    </row>
    <row r="44" spans="1:9" s="65" customFormat="1" ht="14.15" customHeight="1" x14ac:dyDescent="0.25">
      <c r="A44" s="68"/>
      <c r="B44" s="60"/>
      <c r="C44" s="61"/>
      <c r="D44" s="62"/>
      <c r="E44" s="63"/>
      <c r="F44" s="62"/>
      <c r="G44" s="63"/>
      <c r="H44" s="62"/>
      <c r="I44" s="64"/>
    </row>
    <row r="45" spans="1:9" s="65" customFormat="1" ht="14.15" customHeight="1" x14ac:dyDescent="0.25">
      <c r="A45" s="68"/>
      <c r="B45" s="60"/>
      <c r="C45" s="61"/>
      <c r="D45" s="62"/>
      <c r="E45" s="63"/>
      <c r="F45" s="62"/>
      <c r="G45" s="63"/>
      <c r="H45" s="62"/>
      <c r="I45" s="64"/>
    </row>
    <row r="46" spans="1:9" s="65" customFormat="1" ht="14.15" customHeight="1" x14ac:dyDescent="0.25">
      <c r="A46" s="68"/>
      <c r="B46" s="60"/>
      <c r="C46" s="61"/>
      <c r="D46" s="62"/>
      <c r="E46" s="63"/>
      <c r="F46" s="62"/>
      <c r="G46" s="63"/>
      <c r="H46" s="62"/>
      <c r="I46" s="64"/>
    </row>
    <row r="47" spans="1:9" s="65" customFormat="1" ht="14.15" customHeight="1" x14ac:dyDescent="0.25">
      <c r="A47" s="68"/>
      <c r="B47" s="60"/>
      <c r="C47" s="61"/>
      <c r="D47" s="62"/>
      <c r="E47" s="63"/>
      <c r="F47" s="62"/>
      <c r="G47" s="63"/>
      <c r="H47" s="62"/>
      <c r="I47" s="64"/>
    </row>
    <row r="48" spans="1:9" s="65" customFormat="1" ht="14.15" customHeight="1" x14ac:dyDescent="0.25">
      <c r="A48" s="68"/>
      <c r="B48" s="60"/>
      <c r="C48" s="61"/>
      <c r="D48" s="62"/>
      <c r="E48" s="63"/>
      <c r="F48" s="62"/>
      <c r="G48" s="63"/>
      <c r="H48" s="62"/>
      <c r="I48" s="64"/>
    </row>
    <row r="49" spans="1:9" s="65" customFormat="1" ht="14.15" customHeight="1" x14ac:dyDescent="0.25">
      <c r="A49" s="68"/>
      <c r="B49" s="60"/>
      <c r="C49" s="61"/>
      <c r="D49" s="62"/>
      <c r="E49" s="63"/>
      <c r="F49" s="62"/>
      <c r="G49" s="63"/>
      <c r="H49" s="62"/>
      <c r="I49" s="64"/>
    </row>
    <row r="50" spans="1:9" s="65" customFormat="1" ht="14.15" customHeight="1" x14ac:dyDescent="0.25">
      <c r="A50" s="68"/>
      <c r="B50" s="60"/>
      <c r="C50" s="61"/>
      <c r="D50" s="62"/>
      <c r="E50" s="63"/>
      <c r="F50" s="62"/>
      <c r="G50" s="63"/>
      <c r="H50" s="62"/>
      <c r="I50" s="64"/>
    </row>
    <row r="51" spans="1:9" s="65" customFormat="1" ht="14.15" customHeight="1" x14ac:dyDescent="0.25">
      <c r="A51" s="68"/>
      <c r="B51" s="60"/>
      <c r="C51" s="61"/>
      <c r="D51" s="62"/>
      <c r="E51" s="63"/>
      <c r="F51" s="62"/>
      <c r="G51" s="63"/>
      <c r="H51" s="62"/>
      <c r="I51" s="64"/>
    </row>
    <row r="52" spans="1:9" s="65" customFormat="1" ht="14.15" customHeight="1" x14ac:dyDescent="0.25">
      <c r="A52" s="68"/>
      <c r="B52" s="60"/>
      <c r="C52" s="61"/>
      <c r="D52" s="62"/>
      <c r="E52" s="63"/>
      <c r="F52" s="62"/>
      <c r="G52" s="63"/>
      <c r="H52" s="62"/>
      <c r="I52" s="64"/>
    </row>
    <row r="53" spans="1:9" s="65" customFormat="1" ht="14.15" customHeight="1" x14ac:dyDescent="0.25">
      <c r="A53" s="68"/>
      <c r="B53" s="60"/>
      <c r="C53" s="61"/>
      <c r="D53" s="62"/>
      <c r="E53" s="63"/>
      <c r="F53" s="62"/>
      <c r="G53" s="63"/>
      <c r="H53" s="62"/>
      <c r="I53" s="64"/>
    </row>
    <row r="54" spans="1:9" s="65" customFormat="1" ht="14.15" customHeight="1" x14ac:dyDescent="0.25">
      <c r="A54" s="68"/>
      <c r="B54" s="60"/>
      <c r="C54" s="61"/>
      <c r="D54" s="62"/>
      <c r="E54" s="63"/>
      <c r="F54" s="62"/>
      <c r="G54" s="63"/>
      <c r="H54" s="62"/>
      <c r="I54" s="64"/>
    </row>
    <row r="55" spans="1:9" s="65" customFormat="1" ht="14.15" customHeight="1" x14ac:dyDescent="0.25">
      <c r="A55" s="68"/>
      <c r="B55" s="60"/>
      <c r="C55" s="61"/>
      <c r="D55" s="62"/>
      <c r="E55" s="63"/>
      <c r="F55" s="62"/>
      <c r="G55" s="63"/>
      <c r="H55" s="62"/>
      <c r="I55" s="64"/>
    </row>
    <row r="56" spans="1:9" s="65" customFormat="1" ht="14.15" customHeight="1" x14ac:dyDescent="0.25">
      <c r="A56" s="68"/>
      <c r="B56" s="60"/>
      <c r="C56" s="61"/>
      <c r="D56" s="62"/>
      <c r="E56" s="63"/>
      <c r="F56" s="62"/>
      <c r="G56" s="63"/>
      <c r="H56" s="62"/>
      <c r="I56" s="64"/>
    </row>
    <row r="57" spans="1:9" s="65" customFormat="1" ht="14.15" customHeight="1" x14ac:dyDescent="0.25">
      <c r="A57" s="68"/>
      <c r="B57" s="60"/>
      <c r="C57" s="61"/>
      <c r="D57" s="62"/>
      <c r="E57" s="63"/>
      <c r="F57" s="62"/>
      <c r="G57" s="63"/>
      <c r="H57" s="62"/>
      <c r="I57" s="64"/>
    </row>
    <row r="58" spans="1:9" s="65" customFormat="1" ht="14.15" customHeight="1" x14ac:dyDescent="0.25">
      <c r="A58" s="68"/>
      <c r="B58" s="60"/>
      <c r="C58" s="61"/>
      <c r="D58" s="62"/>
      <c r="E58" s="63"/>
      <c r="F58" s="62"/>
      <c r="G58" s="63"/>
      <c r="H58" s="62"/>
      <c r="I58" s="64"/>
    </row>
    <row r="59" spans="1:9" s="65" customFormat="1" ht="14.15" customHeight="1" x14ac:dyDescent="0.25">
      <c r="A59" s="68"/>
      <c r="B59" s="60"/>
      <c r="C59" s="61"/>
      <c r="D59" s="62"/>
      <c r="E59" s="63"/>
      <c r="F59" s="62"/>
      <c r="G59" s="63"/>
      <c r="H59" s="62"/>
      <c r="I59" s="64"/>
    </row>
    <row r="60" spans="1:9" s="65" customFormat="1" ht="14.15" customHeight="1" x14ac:dyDescent="0.25">
      <c r="A60" s="68"/>
      <c r="B60" s="60"/>
      <c r="C60" s="61"/>
      <c r="D60" s="62"/>
      <c r="E60" s="63"/>
      <c r="F60" s="62"/>
      <c r="G60" s="63"/>
      <c r="H60" s="62"/>
      <c r="I60" s="64"/>
    </row>
    <row r="61" spans="1:9" s="65" customFormat="1" ht="14.15" customHeight="1" x14ac:dyDescent="0.25">
      <c r="A61" s="68"/>
      <c r="B61" s="60"/>
      <c r="C61" s="61"/>
      <c r="D61" s="62"/>
      <c r="E61" s="63"/>
      <c r="F61" s="62"/>
      <c r="G61" s="63"/>
      <c r="H61" s="62"/>
      <c r="I61" s="64"/>
    </row>
    <row r="62" spans="1:9" s="65" customFormat="1" ht="14.15" customHeight="1" x14ac:dyDescent="0.25">
      <c r="A62" s="68"/>
      <c r="B62" s="60"/>
      <c r="C62" s="61"/>
      <c r="D62" s="62"/>
      <c r="E62" s="63"/>
      <c r="F62" s="62"/>
      <c r="G62" s="63"/>
      <c r="H62" s="62"/>
      <c r="I62" s="64"/>
    </row>
    <row r="63" spans="1:9" s="65" customFormat="1" ht="14.15" customHeight="1" x14ac:dyDescent="0.25">
      <c r="A63" s="68"/>
      <c r="B63" s="60"/>
      <c r="C63" s="61"/>
      <c r="D63" s="62"/>
      <c r="E63" s="63"/>
      <c r="F63" s="62"/>
      <c r="G63" s="63"/>
      <c r="H63" s="62"/>
      <c r="I63" s="64"/>
    </row>
    <row r="64" spans="1:9" s="65" customFormat="1" ht="14.15" customHeight="1" x14ac:dyDescent="0.25">
      <c r="A64" s="68"/>
      <c r="B64" s="60"/>
      <c r="C64" s="61"/>
      <c r="D64" s="62"/>
      <c r="E64" s="63"/>
      <c r="F64" s="62"/>
      <c r="G64" s="63"/>
      <c r="H64" s="62"/>
      <c r="I64" s="64"/>
    </row>
    <row r="65" spans="1:9" s="65" customFormat="1" ht="14.15" customHeight="1" x14ac:dyDescent="0.25">
      <c r="A65" s="68"/>
      <c r="B65" s="60"/>
      <c r="C65" s="61"/>
      <c r="D65" s="62"/>
      <c r="E65" s="63"/>
      <c r="F65" s="62"/>
      <c r="G65" s="63"/>
      <c r="H65" s="62"/>
      <c r="I65" s="64"/>
    </row>
    <row r="66" spans="1:9" s="65" customFormat="1" ht="14.15" customHeight="1" x14ac:dyDescent="0.25">
      <c r="A66" s="68"/>
      <c r="B66" s="60"/>
      <c r="C66" s="61"/>
      <c r="D66" s="62"/>
      <c r="E66" s="63"/>
      <c r="F66" s="62"/>
      <c r="G66" s="63"/>
      <c r="H66" s="62"/>
      <c r="I66" s="64"/>
    </row>
    <row r="67" spans="1:9" s="65" customFormat="1" ht="14.15" customHeight="1" x14ac:dyDescent="0.25">
      <c r="A67" s="68"/>
      <c r="B67" s="60"/>
      <c r="C67" s="61"/>
      <c r="D67" s="62"/>
      <c r="E67" s="63"/>
      <c r="F67" s="62"/>
      <c r="G67" s="63"/>
      <c r="H67" s="62"/>
      <c r="I67" s="64"/>
    </row>
    <row r="68" spans="1:9" s="65" customFormat="1" ht="14.15" customHeight="1" x14ac:dyDescent="0.25">
      <c r="A68" s="68"/>
      <c r="B68" s="60"/>
      <c r="C68" s="61"/>
      <c r="D68" s="62"/>
      <c r="E68" s="63"/>
      <c r="F68" s="62"/>
      <c r="G68" s="63"/>
      <c r="H68" s="62"/>
      <c r="I68" s="64"/>
    </row>
    <row r="69" spans="1:9" s="65" customFormat="1" ht="14.15" customHeight="1" x14ac:dyDescent="0.25">
      <c r="A69" s="68"/>
      <c r="B69" s="60"/>
      <c r="C69" s="61"/>
      <c r="D69" s="62"/>
      <c r="E69" s="63"/>
      <c r="F69" s="62"/>
      <c r="G69" s="63"/>
      <c r="H69" s="62"/>
      <c r="I69" s="64"/>
    </row>
    <row r="70" spans="1:9" s="65" customFormat="1" ht="14.15" customHeight="1" x14ac:dyDescent="0.25">
      <c r="A70" s="68"/>
      <c r="B70" s="60"/>
      <c r="C70" s="61"/>
      <c r="D70" s="62"/>
      <c r="E70" s="63"/>
      <c r="F70" s="62"/>
      <c r="G70" s="63"/>
      <c r="H70" s="62"/>
      <c r="I70" s="64"/>
    </row>
    <row r="71" spans="1:9" s="65" customFormat="1" ht="14.15" customHeight="1" x14ac:dyDescent="0.25">
      <c r="A71" s="68"/>
      <c r="B71" s="60"/>
      <c r="C71" s="61"/>
      <c r="D71" s="62"/>
      <c r="E71" s="63"/>
      <c r="F71" s="62"/>
      <c r="G71" s="63"/>
      <c r="H71" s="62"/>
      <c r="I71" s="64"/>
    </row>
    <row r="72" spans="1:9" s="65" customFormat="1" ht="14.15" customHeight="1" x14ac:dyDescent="0.25">
      <c r="A72" s="68"/>
      <c r="B72" s="60"/>
      <c r="C72" s="61"/>
      <c r="D72" s="62"/>
      <c r="E72" s="63"/>
      <c r="F72" s="62"/>
      <c r="G72" s="63"/>
      <c r="H72" s="62"/>
      <c r="I72" s="64"/>
    </row>
    <row r="73" spans="1:9" s="65" customFormat="1" ht="14.15" customHeight="1" x14ac:dyDescent="0.25">
      <c r="A73" s="68"/>
      <c r="B73" s="60"/>
      <c r="C73" s="61"/>
      <c r="D73" s="62"/>
      <c r="E73" s="63"/>
      <c r="F73" s="62"/>
      <c r="G73" s="63"/>
      <c r="H73" s="62"/>
      <c r="I73" s="64"/>
    </row>
    <row r="74" spans="1:9" s="65" customFormat="1" ht="14.15" customHeight="1" x14ac:dyDescent="0.25">
      <c r="A74" s="68"/>
      <c r="B74" s="60"/>
      <c r="C74" s="61"/>
      <c r="D74" s="62"/>
      <c r="E74" s="63"/>
      <c r="F74" s="62"/>
      <c r="G74" s="63"/>
      <c r="H74" s="62"/>
      <c r="I74" s="64"/>
    </row>
    <row r="75" spans="1:9" s="65" customFormat="1" ht="14.15" customHeight="1" x14ac:dyDescent="0.25">
      <c r="A75" s="68"/>
      <c r="B75" s="60"/>
      <c r="C75" s="61"/>
      <c r="D75" s="62"/>
      <c r="E75" s="63"/>
      <c r="F75" s="62"/>
      <c r="G75" s="63"/>
      <c r="H75" s="62"/>
      <c r="I75" s="64"/>
    </row>
    <row r="76" spans="1:9" s="65" customFormat="1" ht="14.15" customHeight="1" x14ac:dyDescent="0.25">
      <c r="A76" s="68"/>
      <c r="B76" s="60"/>
      <c r="C76" s="61"/>
      <c r="D76" s="62"/>
      <c r="E76" s="63"/>
      <c r="F76" s="62"/>
      <c r="G76" s="63"/>
      <c r="H76" s="62"/>
      <c r="I76" s="64"/>
    </row>
    <row r="77" spans="1:9" s="65" customFormat="1" ht="14.15" customHeight="1" thickBot="1" x14ac:dyDescent="0.3">
      <c r="A77" s="69"/>
      <c r="B77" s="70"/>
      <c r="C77" s="71"/>
      <c r="D77" s="72"/>
      <c r="E77" s="73"/>
      <c r="F77" s="72"/>
      <c r="G77" s="73"/>
      <c r="H77" s="72"/>
      <c r="I77" s="74"/>
    </row>
    <row r="79" spans="1:9" x14ac:dyDescent="0.25">
      <c r="A79" s="75"/>
      <c r="B79" s="76"/>
    </row>
  </sheetData>
  <mergeCells count="1">
    <mergeCell ref="A2:G2"/>
  </mergeCells>
  <printOptions horizontalCentered="1"/>
  <pageMargins left="0.39370078740157483" right="0.39370078740157483" top="0.47244094488188981" bottom="0.86614173228346458" header="0.31496062992125984" footer="0.39370078740157483"/>
  <pageSetup paperSize="9" orientation="portrait" horizontalDpi="300" verticalDpi="300" r:id="rId1"/>
  <headerFooter alignWithMargins="0">
    <oddFooter>&amp;L&amp;"Arial CE,kurzíva"BADMINTON 2002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AE979-20DD-4800-9D04-D05C32F32FE6}">
  <sheetPr codeName="List25"/>
  <dimension ref="A1:I210"/>
  <sheetViews>
    <sheetView showGridLines="0" showRowColHeaders="0" showZeros="0" showOutlineSymbols="0" view="pageBreakPreview" zoomScaleNormal="100" workbookViewId="0">
      <selection activeCell="D12" sqref="D12"/>
    </sheetView>
  </sheetViews>
  <sheetFormatPr defaultRowHeight="12.5" x14ac:dyDescent="0.25"/>
  <cols>
    <col min="1" max="1" width="24.6328125" customWidth="1"/>
    <col min="2" max="2" width="19.6328125" customWidth="1"/>
    <col min="3" max="3" width="10.6328125" customWidth="1"/>
    <col min="4" max="9" width="6.6328125" customWidth="1"/>
  </cols>
  <sheetData>
    <row r="1" spans="1:9" ht="14.25" customHeight="1" x14ac:dyDescent="0.5">
      <c r="A1" s="39" t="s">
        <v>76</v>
      </c>
      <c r="C1" s="40"/>
    </row>
    <row r="2" spans="1:9" ht="24.75" customHeight="1" x14ac:dyDescent="0.25">
      <c r="A2" s="235" t="s">
        <v>77</v>
      </c>
      <c r="B2" s="235"/>
      <c r="C2" s="235"/>
      <c r="D2" s="235"/>
      <c r="E2" s="235"/>
      <c r="F2" s="235"/>
      <c r="G2" s="235"/>
      <c r="H2" s="41" t="s">
        <v>78</v>
      </c>
      <c r="I2" s="42">
        <v>2</v>
      </c>
    </row>
    <row r="3" spans="1:9" s="46" customFormat="1" ht="14" x14ac:dyDescent="0.3">
      <c r="A3" s="43" t="s">
        <v>79</v>
      </c>
      <c r="B3" s="45" t="s">
        <v>0</v>
      </c>
      <c r="C3" s="45"/>
      <c r="D3" s="45"/>
      <c r="E3" s="45"/>
      <c r="F3" s="45"/>
      <c r="G3" s="45"/>
      <c r="H3" s="45"/>
      <c r="I3" s="45"/>
    </row>
    <row r="4" spans="1:9" s="46" customFormat="1" ht="14" x14ac:dyDescent="0.3">
      <c r="A4" s="43" t="s">
        <v>80</v>
      </c>
      <c r="B4" s="45" t="s">
        <v>81</v>
      </c>
      <c r="C4" s="45"/>
      <c r="D4" s="45"/>
      <c r="E4" s="45"/>
      <c r="F4" s="47" t="s">
        <v>82</v>
      </c>
      <c r="H4" s="48">
        <v>44569</v>
      </c>
      <c r="I4" s="48"/>
    </row>
    <row r="5" spans="1:9" ht="13" thickBot="1" x14ac:dyDescent="0.3"/>
    <row r="6" spans="1:9" s="47" customFormat="1" ht="14" x14ac:dyDescent="0.3">
      <c r="A6" s="49" t="s">
        <v>84</v>
      </c>
      <c r="B6" s="50" t="s">
        <v>85</v>
      </c>
      <c r="C6" s="50" t="s">
        <v>86</v>
      </c>
      <c r="D6" s="51" t="s">
        <v>87</v>
      </c>
      <c r="E6" s="52"/>
      <c r="F6" s="51" t="s">
        <v>88</v>
      </c>
      <c r="G6" s="52"/>
      <c r="H6" s="51" t="s">
        <v>89</v>
      </c>
      <c r="I6" s="53"/>
    </row>
    <row r="7" spans="1:9" s="47" customFormat="1" ht="14.5" thickBot="1" x14ac:dyDescent="0.35">
      <c r="A7" s="54"/>
      <c r="B7" s="55"/>
      <c r="C7" s="55" t="s">
        <v>90</v>
      </c>
      <c r="D7" s="56" t="s">
        <v>91</v>
      </c>
      <c r="E7" s="57" t="s">
        <v>92</v>
      </c>
      <c r="F7" s="56" t="s">
        <v>91</v>
      </c>
      <c r="G7" s="57" t="s">
        <v>92</v>
      </c>
      <c r="H7" s="56" t="s">
        <v>91</v>
      </c>
      <c r="I7" s="58" t="s">
        <v>92</v>
      </c>
    </row>
    <row r="8" spans="1:9" s="65" customFormat="1" ht="14.15" customHeight="1" x14ac:dyDescent="0.25">
      <c r="A8" s="68" t="s">
        <v>38</v>
      </c>
      <c r="B8" s="77" t="s">
        <v>93</v>
      </c>
      <c r="C8" s="61">
        <v>39093</v>
      </c>
      <c r="D8" s="62" t="s">
        <v>94</v>
      </c>
      <c r="E8" s="63">
        <v>125</v>
      </c>
      <c r="F8" s="125" t="s">
        <v>153</v>
      </c>
      <c r="G8" s="126" t="s">
        <v>155</v>
      </c>
      <c r="H8" s="62" t="s">
        <v>95</v>
      </c>
      <c r="I8" s="64">
        <v>100</v>
      </c>
    </row>
    <row r="9" spans="1:9" s="65" customFormat="1" ht="14.15" customHeight="1" x14ac:dyDescent="0.25">
      <c r="A9" s="68" t="s">
        <v>46</v>
      </c>
      <c r="B9" s="77" t="s">
        <v>97</v>
      </c>
      <c r="C9" s="61">
        <v>38506</v>
      </c>
      <c r="D9" s="62" t="s">
        <v>95</v>
      </c>
      <c r="E9" s="63">
        <v>100</v>
      </c>
      <c r="F9" s="62" t="s">
        <v>94</v>
      </c>
      <c r="G9" s="63">
        <v>125</v>
      </c>
      <c r="H9" s="125" t="s">
        <v>98</v>
      </c>
      <c r="I9" s="127" t="s">
        <v>161</v>
      </c>
    </row>
    <row r="10" spans="1:9" s="65" customFormat="1" ht="14.15" customHeight="1" x14ac:dyDescent="0.25">
      <c r="A10" s="68" t="s">
        <v>43</v>
      </c>
      <c r="B10" s="77" t="s">
        <v>97</v>
      </c>
      <c r="C10" s="61">
        <v>38385</v>
      </c>
      <c r="D10" s="125" t="s">
        <v>96</v>
      </c>
      <c r="E10" s="126" t="s">
        <v>148</v>
      </c>
      <c r="F10" s="62" t="s">
        <v>94</v>
      </c>
      <c r="G10" s="63">
        <v>125</v>
      </c>
      <c r="H10" s="125" t="s">
        <v>157</v>
      </c>
      <c r="I10" s="127" t="s">
        <v>159</v>
      </c>
    </row>
    <row r="11" spans="1:9" s="65" customFormat="1" ht="14.15" customHeight="1" x14ac:dyDescent="0.25">
      <c r="A11" s="68" t="s">
        <v>48</v>
      </c>
      <c r="B11" s="77" t="s">
        <v>93</v>
      </c>
      <c r="C11" s="61">
        <v>29935</v>
      </c>
      <c r="D11" s="125" t="s">
        <v>145</v>
      </c>
      <c r="E11" s="126" t="s">
        <v>149</v>
      </c>
      <c r="F11" s="62" t="s">
        <v>95</v>
      </c>
      <c r="G11" s="63">
        <v>100</v>
      </c>
      <c r="H11" s="125" t="s">
        <v>157</v>
      </c>
      <c r="I11" s="127" t="s">
        <v>159</v>
      </c>
    </row>
    <row r="12" spans="1:9" s="65" customFormat="1" ht="14.15" customHeight="1" x14ac:dyDescent="0.25">
      <c r="A12" s="68" t="s">
        <v>37</v>
      </c>
      <c r="B12" s="77" t="s">
        <v>107</v>
      </c>
      <c r="C12" s="61">
        <v>35031</v>
      </c>
      <c r="D12" s="125" t="s">
        <v>96</v>
      </c>
      <c r="E12" s="126" t="s">
        <v>148</v>
      </c>
      <c r="F12" s="62" t="s">
        <v>95</v>
      </c>
      <c r="G12" s="63">
        <v>100</v>
      </c>
      <c r="H12" s="62" t="s">
        <v>94</v>
      </c>
      <c r="I12" s="64">
        <v>125</v>
      </c>
    </row>
    <row r="13" spans="1:9" s="65" customFormat="1" ht="14.15" customHeight="1" x14ac:dyDescent="0.25">
      <c r="A13" s="68" t="s">
        <v>45</v>
      </c>
      <c r="B13" s="60" t="s">
        <v>101</v>
      </c>
      <c r="C13" s="61">
        <v>38353</v>
      </c>
      <c r="D13" s="125" t="s">
        <v>146</v>
      </c>
      <c r="E13" s="126" t="s">
        <v>150</v>
      </c>
      <c r="F13" s="125" t="s">
        <v>153</v>
      </c>
      <c r="G13" s="126" t="s">
        <v>155</v>
      </c>
      <c r="H13" s="125" t="s">
        <v>103</v>
      </c>
      <c r="I13" s="127" t="s">
        <v>162</v>
      </c>
    </row>
    <row r="14" spans="1:9" s="65" customFormat="1" ht="14.15" customHeight="1" x14ac:dyDescent="0.25">
      <c r="A14" s="68" t="s">
        <v>63</v>
      </c>
      <c r="B14" s="77" t="s">
        <v>102</v>
      </c>
      <c r="C14" s="61">
        <v>25344</v>
      </c>
      <c r="D14" s="62"/>
      <c r="E14" s="63"/>
      <c r="F14" s="125" t="s">
        <v>152</v>
      </c>
      <c r="G14" s="126" t="s">
        <v>154</v>
      </c>
      <c r="H14" s="62" t="s">
        <v>96</v>
      </c>
      <c r="I14" s="64">
        <v>75</v>
      </c>
    </row>
    <row r="15" spans="1:9" s="65" customFormat="1" ht="14.15" customHeight="1" x14ac:dyDescent="0.25">
      <c r="A15" s="68" t="s">
        <v>64</v>
      </c>
      <c r="B15" s="77" t="s">
        <v>108</v>
      </c>
      <c r="C15" s="61">
        <v>27263</v>
      </c>
      <c r="D15" s="62"/>
      <c r="E15" s="63"/>
      <c r="F15" s="125" t="s">
        <v>152</v>
      </c>
      <c r="G15" s="126" t="s">
        <v>154</v>
      </c>
      <c r="H15" s="125" t="s">
        <v>156</v>
      </c>
      <c r="I15" s="127" t="s">
        <v>158</v>
      </c>
    </row>
    <row r="16" spans="1:9" s="65" customFormat="1" ht="14.15" customHeight="1" x14ac:dyDescent="0.25">
      <c r="A16" s="68" t="s">
        <v>68</v>
      </c>
      <c r="B16" s="77" t="s">
        <v>93</v>
      </c>
      <c r="C16" s="61">
        <v>35569</v>
      </c>
      <c r="D16" s="62"/>
      <c r="E16" s="63"/>
      <c r="F16" s="62"/>
      <c r="G16" s="63"/>
      <c r="H16" s="62" t="s">
        <v>96</v>
      </c>
      <c r="I16" s="64">
        <v>75</v>
      </c>
    </row>
    <row r="17" spans="1:9" s="65" customFormat="1" ht="14.15" customHeight="1" x14ac:dyDescent="0.25">
      <c r="A17" s="68" t="s">
        <v>40</v>
      </c>
      <c r="B17" s="77" t="s">
        <v>97</v>
      </c>
      <c r="C17" s="61">
        <v>38693</v>
      </c>
      <c r="D17" s="125" t="s">
        <v>147</v>
      </c>
      <c r="E17" s="126" t="s">
        <v>151</v>
      </c>
      <c r="F17" s="62"/>
      <c r="G17" s="63"/>
      <c r="H17" s="125" t="s">
        <v>156</v>
      </c>
      <c r="I17" s="127" t="s">
        <v>158</v>
      </c>
    </row>
    <row r="18" spans="1:9" s="65" customFormat="1" ht="14.15" customHeight="1" x14ac:dyDescent="0.25">
      <c r="A18" s="68"/>
      <c r="B18" s="77"/>
      <c r="C18" s="61"/>
      <c r="D18" s="62"/>
      <c r="E18" s="63"/>
      <c r="F18" s="62"/>
      <c r="G18" s="63"/>
      <c r="H18" s="62"/>
      <c r="I18" s="64"/>
    </row>
    <row r="19" spans="1:9" s="65" customFormat="1" ht="14.15" customHeight="1" x14ac:dyDescent="0.25">
      <c r="A19" s="68"/>
      <c r="B19" s="77"/>
      <c r="C19" s="61"/>
      <c r="D19" s="62"/>
      <c r="E19" s="63"/>
      <c r="F19" s="62"/>
      <c r="G19" s="63"/>
      <c r="H19" s="62"/>
      <c r="I19" s="64"/>
    </row>
    <row r="20" spans="1:9" s="65" customFormat="1" ht="14.15" customHeight="1" x14ac:dyDescent="0.25">
      <c r="A20" s="68"/>
      <c r="B20" s="77"/>
      <c r="C20" s="61"/>
      <c r="D20" s="62"/>
      <c r="E20" s="63"/>
      <c r="F20" s="62"/>
      <c r="G20" s="63"/>
      <c r="H20" s="62"/>
      <c r="I20" s="64"/>
    </row>
    <row r="21" spans="1:9" s="65" customFormat="1" ht="14.15" customHeight="1" x14ac:dyDescent="0.25">
      <c r="A21" s="68"/>
      <c r="B21" s="77"/>
      <c r="C21" s="61"/>
      <c r="D21" s="62"/>
      <c r="E21" s="63"/>
      <c r="F21" s="62"/>
      <c r="G21" s="63"/>
      <c r="H21" s="62"/>
      <c r="I21" s="64"/>
    </row>
    <row r="22" spans="1:9" s="65" customFormat="1" ht="14.15" customHeight="1" x14ac:dyDescent="0.25">
      <c r="A22" s="68"/>
      <c r="B22" s="77"/>
      <c r="C22" s="61"/>
      <c r="D22" s="62"/>
      <c r="E22" s="63"/>
      <c r="F22" s="62"/>
      <c r="G22" s="63"/>
      <c r="H22" s="62"/>
      <c r="I22" s="64"/>
    </row>
    <row r="23" spans="1:9" s="65" customFormat="1" ht="14.15" customHeight="1" x14ac:dyDescent="0.25">
      <c r="A23" s="68"/>
      <c r="B23" s="77"/>
      <c r="C23" s="61"/>
      <c r="D23" s="62"/>
      <c r="E23" s="63"/>
      <c r="F23" s="62"/>
      <c r="G23" s="63"/>
      <c r="H23" s="62"/>
      <c r="I23" s="64"/>
    </row>
    <row r="24" spans="1:9" s="65" customFormat="1" ht="14.15" customHeight="1" x14ac:dyDescent="0.25">
      <c r="A24" s="68"/>
      <c r="B24" s="77"/>
      <c r="C24" s="61"/>
      <c r="D24" s="62"/>
      <c r="E24" s="63"/>
      <c r="F24" s="62"/>
      <c r="G24" s="63"/>
      <c r="H24" s="62"/>
      <c r="I24" s="64"/>
    </row>
    <row r="25" spans="1:9" s="65" customFormat="1" ht="14.15" customHeight="1" x14ac:dyDescent="0.25">
      <c r="A25" s="68"/>
      <c r="B25" s="77"/>
      <c r="C25" s="61"/>
      <c r="D25" s="62"/>
      <c r="E25" s="63"/>
      <c r="F25" s="62"/>
      <c r="G25" s="63"/>
      <c r="H25" s="62"/>
      <c r="I25" s="64"/>
    </row>
    <row r="26" spans="1:9" s="65" customFormat="1" ht="14.15" customHeight="1" x14ac:dyDescent="0.25">
      <c r="A26" s="68"/>
      <c r="B26" s="77"/>
      <c r="C26" s="61"/>
      <c r="D26" s="62"/>
      <c r="E26" s="63"/>
      <c r="F26" s="62"/>
      <c r="G26" s="63"/>
      <c r="H26" s="62"/>
      <c r="I26" s="64"/>
    </row>
    <row r="27" spans="1:9" s="65" customFormat="1" ht="14.15" customHeight="1" x14ac:dyDescent="0.25">
      <c r="A27" s="68"/>
      <c r="B27" s="77"/>
      <c r="C27" s="61"/>
      <c r="D27" s="62"/>
      <c r="E27" s="63"/>
      <c r="F27" s="62"/>
      <c r="G27" s="63"/>
      <c r="H27" s="62"/>
      <c r="I27" s="64"/>
    </row>
    <row r="28" spans="1:9" s="65" customFormat="1" ht="14.15" customHeight="1" x14ac:dyDescent="0.25">
      <c r="A28" s="68"/>
      <c r="B28" s="77"/>
      <c r="C28" s="61"/>
      <c r="D28" s="62"/>
      <c r="E28" s="63"/>
      <c r="F28" s="62"/>
      <c r="G28" s="63"/>
      <c r="H28" s="62"/>
      <c r="I28" s="64"/>
    </row>
    <row r="29" spans="1:9" s="65" customFormat="1" ht="14.15" customHeight="1" x14ac:dyDescent="0.25">
      <c r="A29" s="68"/>
      <c r="B29" s="77"/>
      <c r="C29" s="61"/>
      <c r="D29" s="62"/>
      <c r="E29" s="63"/>
      <c r="F29" s="62"/>
      <c r="G29" s="63"/>
      <c r="H29" s="62"/>
      <c r="I29" s="64"/>
    </row>
    <row r="30" spans="1:9" s="65" customFormat="1" ht="14.15" customHeight="1" x14ac:dyDescent="0.25">
      <c r="A30" s="68"/>
      <c r="B30" s="77"/>
      <c r="C30" s="61"/>
      <c r="D30" s="62"/>
      <c r="E30" s="63"/>
      <c r="F30" s="62"/>
      <c r="G30" s="63"/>
      <c r="H30" s="62"/>
      <c r="I30" s="64"/>
    </row>
    <row r="31" spans="1:9" s="65" customFormat="1" ht="14.15" customHeight="1" x14ac:dyDescent="0.25">
      <c r="A31" s="68"/>
      <c r="B31" s="77"/>
      <c r="C31" s="61"/>
      <c r="D31" s="62"/>
      <c r="E31" s="63"/>
      <c r="F31" s="62"/>
      <c r="G31" s="63"/>
      <c r="H31" s="62"/>
      <c r="I31" s="64"/>
    </row>
    <row r="32" spans="1:9" s="65" customFormat="1" ht="14.15" customHeight="1" x14ac:dyDescent="0.25">
      <c r="A32" s="68"/>
      <c r="B32" s="77"/>
      <c r="C32" s="61"/>
      <c r="D32" s="62"/>
      <c r="E32" s="63"/>
      <c r="F32" s="62"/>
      <c r="G32" s="63"/>
      <c r="H32" s="62"/>
      <c r="I32" s="64"/>
    </row>
    <row r="33" spans="1:9" s="65" customFormat="1" ht="14.15" customHeight="1" x14ac:dyDescent="0.25">
      <c r="A33" s="68"/>
      <c r="B33" s="77"/>
      <c r="C33" s="61"/>
      <c r="D33" s="62"/>
      <c r="E33" s="63"/>
      <c r="F33" s="62"/>
      <c r="G33" s="63"/>
      <c r="H33" s="62"/>
      <c r="I33" s="64"/>
    </row>
    <row r="34" spans="1:9" s="65" customFormat="1" ht="14.15" customHeight="1" x14ac:dyDescent="0.25">
      <c r="A34" s="68"/>
      <c r="B34" s="77"/>
      <c r="C34" s="61"/>
      <c r="D34" s="62"/>
      <c r="E34" s="63"/>
      <c r="F34" s="62"/>
      <c r="G34" s="63"/>
      <c r="H34" s="62"/>
      <c r="I34" s="64"/>
    </row>
    <row r="35" spans="1:9" s="65" customFormat="1" ht="14.15" customHeight="1" x14ac:dyDescent="0.25">
      <c r="A35" s="68"/>
      <c r="B35" s="77"/>
      <c r="C35" s="61"/>
      <c r="D35" s="62"/>
      <c r="E35" s="63"/>
      <c r="F35" s="62"/>
      <c r="G35" s="63"/>
      <c r="H35" s="62"/>
      <c r="I35" s="64"/>
    </row>
    <row r="36" spans="1:9" s="65" customFormat="1" ht="14.15" customHeight="1" x14ac:dyDescent="0.25">
      <c r="A36" s="68"/>
      <c r="B36" s="77"/>
      <c r="C36" s="61"/>
      <c r="D36" s="62"/>
      <c r="E36" s="63"/>
      <c r="F36" s="62"/>
      <c r="G36" s="63"/>
      <c r="H36" s="62"/>
      <c r="I36" s="64"/>
    </row>
    <row r="37" spans="1:9" s="65" customFormat="1" ht="14.15" customHeight="1" x14ac:dyDescent="0.25">
      <c r="A37" s="68"/>
      <c r="B37" s="77"/>
      <c r="C37" s="61"/>
      <c r="D37" s="62"/>
      <c r="E37" s="63"/>
      <c r="F37" s="62"/>
      <c r="G37" s="63"/>
      <c r="H37" s="62"/>
      <c r="I37" s="64"/>
    </row>
    <row r="38" spans="1:9" s="65" customFormat="1" ht="14.15" customHeight="1" x14ac:dyDescent="0.25">
      <c r="A38" s="68"/>
      <c r="B38" s="77"/>
      <c r="C38" s="61"/>
      <c r="D38" s="62"/>
      <c r="E38" s="63"/>
      <c r="F38" s="62"/>
      <c r="G38" s="63"/>
      <c r="H38" s="62"/>
      <c r="I38" s="64"/>
    </row>
    <row r="39" spans="1:9" s="65" customFormat="1" ht="14.15" customHeight="1" x14ac:dyDescent="0.25">
      <c r="A39" s="68"/>
      <c r="B39" s="77"/>
      <c r="C39" s="61"/>
      <c r="D39" s="62"/>
      <c r="E39" s="63"/>
      <c r="F39" s="62"/>
      <c r="G39" s="63"/>
      <c r="H39" s="62"/>
      <c r="I39" s="64"/>
    </row>
    <row r="40" spans="1:9" s="65" customFormat="1" ht="14.15" customHeight="1" x14ac:dyDescent="0.25">
      <c r="A40" s="68"/>
      <c r="B40" s="77"/>
      <c r="C40" s="61"/>
      <c r="D40" s="62"/>
      <c r="E40" s="63"/>
      <c r="F40" s="62"/>
      <c r="G40" s="63"/>
      <c r="H40" s="62"/>
      <c r="I40" s="64"/>
    </row>
    <row r="41" spans="1:9" s="65" customFormat="1" ht="14.15" customHeight="1" x14ac:dyDescent="0.25">
      <c r="A41" s="68"/>
      <c r="B41" s="77"/>
      <c r="C41" s="61"/>
      <c r="D41" s="62"/>
      <c r="E41" s="63"/>
      <c r="F41" s="62"/>
      <c r="G41" s="63"/>
      <c r="H41" s="62"/>
      <c r="I41" s="64"/>
    </row>
    <row r="42" spans="1:9" s="65" customFormat="1" ht="14.15" customHeight="1" x14ac:dyDescent="0.25">
      <c r="A42" s="68"/>
      <c r="B42" s="77"/>
      <c r="C42" s="61"/>
      <c r="D42" s="62"/>
      <c r="E42" s="63"/>
      <c r="F42" s="62"/>
      <c r="G42" s="63"/>
      <c r="H42" s="62"/>
      <c r="I42" s="64"/>
    </row>
    <row r="43" spans="1:9" s="65" customFormat="1" ht="14.15" customHeight="1" x14ac:dyDescent="0.25">
      <c r="A43" s="68"/>
      <c r="B43" s="77"/>
      <c r="C43" s="61"/>
      <c r="D43" s="62"/>
      <c r="E43" s="63"/>
      <c r="F43" s="62"/>
      <c r="G43" s="63"/>
      <c r="H43" s="62"/>
      <c r="I43" s="64"/>
    </row>
    <row r="44" spans="1:9" s="65" customFormat="1" ht="14.15" customHeight="1" x14ac:dyDescent="0.25">
      <c r="A44" s="68"/>
      <c r="B44" s="77"/>
      <c r="C44" s="61"/>
      <c r="D44" s="62"/>
      <c r="E44" s="63"/>
      <c r="F44" s="62"/>
      <c r="G44" s="63"/>
      <c r="H44" s="62"/>
      <c r="I44" s="64"/>
    </row>
    <row r="45" spans="1:9" s="65" customFormat="1" ht="14.15" customHeight="1" x14ac:dyDescent="0.25">
      <c r="A45" s="68"/>
      <c r="B45" s="77"/>
      <c r="C45" s="61"/>
      <c r="D45" s="62"/>
      <c r="E45" s="63"/>
      <c r="F45" s="62"/>
      <c r="G45" s="63"/>
      <c r="H45" s="62"/>
      <c r="I45" s="64"/>
    </row>
    <row r="46" spans="1:9" s="65" customFormat="1" ht="14.15" customHeight="1" x14ac:dyDescent="0.25">
      <c r="A46" s="68"/>
      <c r="B46" s="77"/>
      <c r="C46" s="61"/>
      <c r="D46" s="62"/>
      <c r="E46" s="63"/>
      <c r="F46" s="62"/>
      <c r="G46" s="63"/>
      <c r="H46" s="62"/>
      <c r="I46" s="64"/>
    </row>
    <row r="47" spans="1:9" s="65" customFormat="1" ht="14.15" customHeight="1" x14ac:dyDescent="0.25">
      <c r="A47" s="68"/>
      <c r="B47" s="77"/>
      <c r="C47" s="61"/>
      <c r="D47" s="62"/>
      <c r="E47" s="63"/>
      <c r="F47" s="62"/>
      <c r="G47" s="63"/>
      <c r="H47" s="62"/>
      <c r="I47" s="64"/>
    </row>
    <row r="48" spans="1:9" s="65" customFormat="1" ht="14.15" customHeight="1" x14ac:dyDescent="0.25">
      <c r="A48" s="68"/>
      <c r="B48" s="77"/>
      <c r="C48" s="61"/>
      <c r="D48" s="62"/>
      <c r="E48" s="63"/>
      <c r="F48" s="62"/>
      <c r="G48" s="63"/>
      <c r="H48" s="62"/>
      <c r="I48" s="64"/>
    </row>
    <row r="49" spans="1:9" s="65" customFormat="1" ht="14.15" customHeight="1" x14ac:dyDescent="0.25">
      <c r="A49" s="68"/>
      <c r="B49" s="77"/>
      <c r="C49" s="61"/>
      <c r="D49" s="62"/>
      <c r="E49" s="63"/>
      <c r="F49" s="62"/>
      <c r="G49" s="63"/>
      <c r="H49" s="62"/>
      <c r="I49" s="64"/>
    </row>
    <row r="50" spans="1:9" s="65" customFormat="1" ht="14.15" customHeight="1" x14ac:dyDescent="0.25">
      <c r="A50" s="68"/>
      <c r="B50" s="77"/>
      <c r="C50" s="61"/>
      <c r="D50" s="62"/>
      <c r="E50" s="63"/>
      <c r="F50" s="62"/>
      <c r="G50" s="63"/>
      <c r="H50" s="62"/>
      <c r="I50" s="64"/>
    </row>
    <row r="51" spans="1:9" s="65" customFormat="1" ht="14.15" customHeight="1" x14ac:dyDescent="0.25">
      <c r="A51" s="68"/>
      <c r="B51" s="77"/>
      <c r="C51" s="61"/>
      <c r="D51" s="62"/>
      <c r="E51" s="63"/>
      <c r="F51" s="62"/>
      <c r="G51" s="63"/>
      <c r="H51" s="62"/>
      <c r="I51" s="64"/>
    </row>
    <row r="52" spans="1:9" s="65" customFormat="1" ht="14.15" customHeight="1" x14ac:dyDescent="0.25">
      <c r="A52" s="68"/>
      <c r="B52" s="77"/>
      <c r="C52" s="61"/>
      <c r="D52" s="62"/>
      <c r="E52" s="63"/>
      <c r="F52" s="62"/>
      <c r="G52" s="63"/>
      <c r="H52" s="62"/>
      <c r="I52" s="64"/>
    </row>
    <row r="53" spans="1:9" s="65" customFormat="1" ht="14.15" customHeight="1" x14ac:dyDescent="0.25">
      <c r="A53" s="68"/>
      <c r="B53" s="77"/>
      <c r="C53" s="61"/>
      <c r="D53" s="62"/>
      <c r="E53" s="63"/>
      <c r="F53" s="62"/>
      <c r="G53" s="63"/>
      <c r="H53" s="62"/>
      <c r="I53" s="64"/>
    </row>
    <row r="54" spans="1:9" s="65" customFormat="1" ht="14.15" customHeight="1" x14ac:dyDescent="0.25">
      <c r="A54" s="68"/>
      <c r="B54" s="77"/>
      <c r="C54" s="61"/>
      <c r="D54" s="62"/>
      <c r="E54" s="63"/>
      <c r="F54" s="62"/>
      <c r="G54" s="63"/>
      <c r="H54" s="62"/>
      <c r="I54" s="64"/>
    </row>
    <row r="55" spans="1:9" s="65" customFormat="1" ht="14.15" customHeight="1" x14ac:dyDescent="0.25">
      <c r="A55" s="68"/>
      <c r="B55" s="77"/>
      <c r="C55" s="61"/>
      <c r="D55" s="62"/>
      <c r="E55" s="63"/>
      <c r="F55" s="62"/>
      <c r="G55" s="63"/>
      <c r="H55" s="62"/>
      <c r="I55" s="64"/>
    </row>
    <row r="56" spans="1:9" s="65" customFormat="1" ht="14.15" customHeight="1" x14ac:dyDescent="0.25">
      <c r="A56" s="68"/>
      <c r="B56" s="77"/>
      <c r="C56" s="61"/>
      <c r="D56" s="62"/>
      <c r="E56" s="63"/>
      <c r="F56" s="62"/>
      <c r="G56" s="63"/>
      <c r="H56" s="62"/>
      <c r="I56" s="64"/>
    </row>
    <row r="57" spans="1:9" s="65" customFormat="1" ht="14.15" customHeight="1" x14ac:dyDescent="0.25">
      <c r="A57" s="68"/>
      <c r="B57" s="77"/>
      <c r="C57" s="61"/>
      <c r="D57" s="62"/>
      <c r="E57" s="63"/>
      <c r="F57" s="62"/>
      <c r="G57" s="63"/>
      <c r="H57" s="62"/>
      <c r="I57" s="64"/>
    </row>
    <row r="58" spans="1:9" s="65" customFormat="1" ht="14.15" customHeight="1" x14ac:dyDescent="0.25">
      <c r="A58" s="68"/>
      <c r="B58" s="77"/>
      <c r="C58" s="61"/>
      <c r="D58" s="62"/>
      <c r="E58" s="63"/>
      <c r="F58" s="62"/>
      <c r="G58" s="63"/>
      <c r="H58" s="62"/>
      <c r="I58" s="64"/>
    </row>
    <row r="59" spans="1:9" s="65" customFormat="1" ht="14.15" customHeight="1" x14ac:dyDescent="0.25">
      <c r="A59" s="68"/>
      <c r="B59" s="77"/>
      <c r="C59" s="61"/>
      <c r="D59" s="62"/>
      <c r="E59" s="63"/>
      <c r="F59" s="62"/>
      <c r="G59" s="63"/>
      <c r="H59" s="62"/>
      <c r="I59" s="64"/>
    </row>
    <row r="60" spans="1:9" s="65" customFormat="1" ht="14.15" customHeight="1" x14ac:dyDescent="0.25">
      <c r="A60" s="68"/>
      <c r="B60" s="77"/>
      <c r="C60" s="61"/>
      <c r="D60" s="62"/>
      <c r="E60" s="63"/>
      <c r="F60" s="62"/>
      <c r="G60" s="63"/>
      <c r="H60" s="62"/>
      <c r="I60" s="64"/>
    </row>
    <row r="61" spans="1:9" s="65" customFormat="1" ht="14.15" customHeight="1" x14ac:dyDescent="0.25">
      <c r="A61" s="68"/>
      <c r="B61" s="77"/>
      <c r="C61" s="61"/>
      <c r="D61" s="62"/>
      <c r="E61" s="63"/>
      <c r="F61" s="62"/>
      <c r="G61" s="63"/>
      <c r="H61" s="62"/>
      <c r="I61" s="64"/>
    </row>
    <row r="62" spans="1:9" s="65" customFormat="1" ht="14.15" customHeight="1" x14ac:dyDescent="0.25">
      <c r="A62" s="68"/>
      <c r="B62" s="77"/>
      <c r="C62" s="61"/>
      <c r="D62" s="62"/>
      <c r="E62" s="63"/>
      <c r="F62" s="62"/>
      <c r="G62" s="63"/>
      <c r="H62" s="62"/>
      <c r="I62" s="64"/>
    </row>
    <row r="63" spans="1:9" s="65" customFormat="1" ht="14.15" customHeight="1" x14ac:dyDescent="0.25">
      <c r="A63" s="68"/>
      <c r="B63" s="77"/>
      <c r="C63" s="61"/>
      <c r="D63" s="62"/>
      <c r="E63" s="63"/>
      <c r="F63" s="62"/>
      <c r="G63" s="63"/>
      <c r="H63" s="62"/>
      <c r="I63" s="64"/>
    </row>
    <row r="64" spans="1:9" s="65" customFormat="1" ht="14.15" customHeight="1" x14ac:dyDescent="0.25">
      <c r="A64" s="68"/>
      <c r="B64" s="77"/>
      <c r="C64" s="61"/>
      <c r="D64" s="62"/>
      <c r="E64" s="63"/>
      <c r="F64" s="62"/>
      <c r="G64" s="63"/>
      <c r="H64" s="62"/>
      <c r="I64" s="64"/>
    </row>
    <row r="65" spans="1:9" s="65" customFormat="1" ht="14.15" customHeight="1" x14ac:dyDescent="0.25">
      <c r="A65" s="68"/>
      <c r="B65" s="77"/>
      <c r="C65" s="61"/>
      <c r="D65" s="62"/>
      <c r="E65" s="63"/>
      <c r="F65" s="62"/>
      <c r="G65" s="63"/>
      <c r="H65" s="62"/>
      <c r="I65" s="64"/>
    </row>
    <row r="66" spans="1:9" s="65" customFormat="1" ht="14.15" customHeight="1" x14ac:dyDescent="0.25">
      <c r="A66" s="68"/>
      <c r="B66" s="77"/>
      <c r="C66" s="61"/>
      <c r="D66" s="62"/>
      <c r="E66" s="63"/>
      <c r="F66" s="62"/>
      <c r="G66" s="63"/>
      <c r="H66" s="62"/>
      <c r="I66" s="64"/>
    </row>
    <row r="67" spans="1:9" s="65" customFormat="1" ht="14.15" customHeight="1" x14ac:dyDescent="0.25">
      <c r="A67" s="68"/>
      <c r="B67" s="77"/>
      <c r="C67" s="61"/>
      <c r="D67" s="62"/>
      <c r="E67" s="63"/>
      <c r="F67" s="62"/>
      <c r="G67" s="63"/>
      <c r="H67" s="62"/>
      <c r="I67" s="64"/>
    </row>
    <row r="68" spans="1:9" s="65" customFormat="1" ht="14.15" customHeight="1" x14ac:dyDescent="0.25">
      <c r="A68" s="68"/>
      <c r="B68" s="77"/>
      <c r="C68" s="61"/>
      <c r="D68" s="62"/>
      <c r="E68" s="63"/>
      <c r="F68" s="62"/>
      <c r="G68" s="63"/>
      <c r="H68" s="62"/>
      <c r="I68" s="64"/>
    </row>
    <row r="69" spans="1:9" s="65" customFormat="1" ht="14.15" customHeight="1" x14ac:dyDescent="0.25">
      <c r="A69" s="68"/>
      <c r="B69" s="77"/>
      <c r="C69" s="61"/>
      <c r="D69" s="62"/>
      <c r="E69" s="63"/>
      <c r="F69" s="62"/>
      <c r="G69" s="63"/>
      <c r="H69" s="62"/>
      <c r="I69" s="64"/>
    </row>
    <row r="70" spans="1:9" s="65" customFormat="1" ht="14.15" customHeight="1" x14ac:dyDescent="0.25">
      <c r="A70" s="68"/>
      <c r="B70" s="77"/>
      <c r="C70" s="61"/>
      <c r="D70" s="62"/>
      <c r="E70" s="63"/>
      <c r="F70" s="62"/>
      <c r="G70" s="63"/>
      <c r="H70" s="62"/>
      <c r="I70" s="64"/>
    </row>
    <row r="71" spans="1:9" s="65" customFormat="1" ht="14.15" customHeight="1" x14ac:dyDescent="0.25">
      <c r="A71" s="68"/>
      <c r="B71" s="77"/>
      <c r="C71" s="61"/>
      <c r="D71" s="62"/>
      <c r="E71" s="63"/>
      <c r="F71" s="62"/>
      <c r="G71" s="63"/>
      <c r="H71" s="62"/>
      <c r="I71" s="64"/>
    </row>
    <row r="72" spans="1:9" s="65" customFormat="1" ht="14.15" customHeight="1" x14ac:dyDescent="0.25">
      <c r="A72" s="68"/>
      <c r="B72" s="77"/>
      <c r="C72" s="61"/>
      <c r="D72" s="62"/>
      <c r="E72" s="63"/>
      <c r="F72" s="62"/>
      <c r="G72" s="63"/>
      <c r="H72" s="62"/>
      <c r="I72" s="64"/>
    </row>
    <row r="73" spans="1:9" s="65" customFormat="1" ht="14.15" customHeight="1" x14ac:dyDescent="0.25">
      <c r="A73" s="68"/>
      <c r="B73" s="77"/>
      <c r="C73" s="61"/>
      <c r="D73" s="62"/>
      <c r="E73" s="63"/>
      <c r="F73" s="62"/>
      <c r="G73" s="63"/>
      <c r="H73" s="62"/>
      <c r="I73" s="64"/>
    </row>
    <row r="74" spans="1:9" s="65" customFormat="1" ht="14.15" customHeight="1" x14ac:dyDescent="0.25">
      <c r="A74" s="68"/>
      <c r="B74" s="77"/>
      <c r="C74" s="61"/>
      <c r="D74" s="62"/>
      <c r="E74" s="63"/>
      <c r="F74" s="62"/>
      <c r="G74" s="63"/>
      <c r="H74" s="62"/>
      <c r="I74" s="64"/>
    </row>
    <row r="75" spans="1:9" s="65" customFormat="1" ht="14.15" customHeight="1" x14ac:dyDescent="0.25">
      <c r="A75" s="68"/>
      <c r="B75" s="77"/>
      <c r="C75" s="61"/>
      <c r="D75" s="62"/>
      <c r="E75" s="63"/>
      <c r="F75" s="62"/>
      <c r="G75" s="63"/>
      <c r="H75" s="62"/>
      <c r="I75" s="64"/>
    </row>
    <row r="76" spans="1:9" s="65" customFormat="1" ht="14.15" customHeight="1" x14ac:dyDescent="0.25">
      <c r="A76" s="68"/>
      <c r="B76" s="77"/>
      <c r="C76" s="61"/>
      <c r="D76" s="62"/>
      <c r="E76" s="63"/>
      <c r="F76" s="62"/>
      <c r="G76" s="63"/>
      <c r="H76" s="62"/>
      <c r="I76" s="64"/>
    </row>
    <row r="77" spans="1:9" s="65" customFormat="1" ht="14.15" customHeight="1" thickBot="1" x14ac:dyDescent="0.3">
      <c r="A77" s="69"/>
      <c r="B77" s="78"/>
      <c r="C77" s="71"/>
      <c r="D77" s="72"/>
      <c r="E77" s="73"/>
      <c r="F77" s="72"/>
      <c r="G77" s="73"/>
      <c r="H77" s="72"/>
      <c r="I77" s="74"/>
    </row>
    <row r="78" spans="1:9" x14ac:dyDescent="0.25">
      <c r="B78" s="76"/>
    </row>
    <row r="79" spans="1:9" x14ac:dyDescent="0.25">
      <c r="A79" s="75"/>
      <c r="B79" s="76"/>
    </row>
    <row r="80" spans="1:9" x14ac:dyDescent="0.25">
      <c r="B80" s="76"/>
    </row>
    <row r="81" spans="2:2" x14ac:dyDescent="0.25">
      <c r="B81" s="76"/>
    </row>
    <row r="82" spans="2:2" x14ac:dyDescent="0.25">
      <c r="B82" s="76"/>
    </row>
    <row r="83" spans="2:2" x14ac:dyDescent="0.25">
      <c r="B83" s="76"/>
    </row>
    <row r="84" spans="2:2" x14ac:dyDescent="0.25">
      <c r="B84" s="76"/>
    </row>
    <row r="85" spans="2:2" x14ac:dyDescent="0.25">
      <c r="B85" s="76"/>
    </row>
    <row r="86" spans="2:2" x14ac:dyDescent="0.25">
      <c r="B86" s="76"/>
    </row>
    <row r="87" spans="2:2" x14ac:dyDescent="0.25">
      <c r="B87" s="76"/>
    </row>
    <row r="88" spans="2:2" x14ac:dyDescent="0.25">
      <c r="B88" s="76"/>
    </row>
    <row r="89" spans="2:2" x14ac:dyDescent="0.25">
      <c r="B89" s="76"/>
    </row>
    <row r="90" spans="2:2" x14ac:dyDescent="0.25">
      <c r="B90" s="76"/>
    </row>
    <row r="91" spans="2:2" x14ac:dyDescent="0.25">
      <c r="B91" s="76"/>
    </row>
    <row r="92" spans="2:2" x14ac:dyDescent="0.25">
      <c r="B92" s="76"/>
    </row>
    <row r="93" spans="2:2" x14ac:dyDescent="0.25">
      <c r="B93" s="76"/>
    </row>
    <row r="94" spans="2:2" x14ac:dyDescent="0.25">
      <c r="B94" s="76"/>
    </row>
    <row r="95" spans="2:2" x14ac:dyDescent="0.25">
      <c r="B95" s="76"/>
    </row>
    <row r="96" spans="2:2" x14ac:dyDescent="0.25">
      <c r="B96" s="76"/>
    </row>
    <row r="97" spans="2:2" x14ac:dyDescent="0.25">
      <c r="B97" s="76"/>
    </row>
    <row r="98" spans="2:2" x14ac:dyDescent="0.25">
      <c r="B98" s="76"/>
    </row>
    <row r="99" spans="2:2" x14ac:dyDescent="0.25">
      <c r="B99" s="76"/>
    </row>
    <row r="100" spans="2:2" x14ac:dyDescent="0.25">
      <c r="B100" s="76"/>
    </row>
    <row r="101" spans="2:2" x14ac:dyDescent="0.25">
      <c r="B101" s="76"/>
    </row>
    <row r="102" spans="2:2" x14ac:dyDescent="0.25">
      <c r="B102" s="76"/>
    </row>
    <row r="103" spans="2:2" x14ac:dyDescent="0.25">
      <c r="B103" s="76"/>
    </row>
    <row r="104" spans="2:2" x14ac:dyDescent="0.25">
      <c r="B104" s="76"/>
    </row>
    <row r="105" spans="2:2" x14ac:dyDescent="0.25">
      <c r="B105" s="76"/>
    </row>
    <row r="106" spans="2:2" x14ac:dyDescent="0.25">
      <c r="B106" s="76"/>
    </row>
    <row r="107" spans="2:2" x14ac:dyDescent="0.25">
      <c r="B107" s="76"/>
    </row>
    <row r="108" spans="2:2" x14ac:dyDescent="0.25">
      <c r="B108" s="76"/>
    </row>
    <row r="109" spans="2:2" x14ac:dyDescent="0.25">
      <c r="B109" s="76"/>
    </row>
    <row r="110" spans="2:2" x14ac:dyDescent="0.25">
      <c r="B110" s="76"/>
    </row>
    <row r="111" spans="2:2" x14ac:dyDescent="0.25">
      <c r="B111" s="76"/>
    </row>
    <row r="112" spans="2:2" x14ac:dyDescent="0.25">
      <c r="B112" s="76"/>
    </row>
    <row r="113" spans="2:2" x14ac:dyDescent="0.25">
      <c r="B113" s="76"/>
    </row>
    <row r="114" spans="2:2" x14ac:dyDescent="0.25">
      <c r="B114" s="76"/>
    </row>
    <row r="115" spans="2:2" x14ac:dyDescent="0.25">
      <c r="B115" s="76"/>
    </row>
    <row r="116" spans="2:2" x14ac:dyDescent="0.25">
      <c r="B116" s="76"/>
    </row>
    <row r="117" spans="2:2" x14ac:dyDescent="0.25">
      <c r="B117" s="76"/>
    </row>
    <row r="118" spans="2:2" x14ac:dyDescent="0.25">
      <c r="B118" s="76"/>
    </row>
    <row r="119" spans="2:2" x14ac:dyDescent="0.25">
      <c r="B119" s="76"/>
    </row>
    <row r="120" spans="2:2" x14ac:dyDescent="0.25">
      <c r="B120" s="76"/>
    </row>
    <row r="121" spans="2:2" x14ac:dyDescent="0.25">
      <c r="B121" s="76"/>
    </row>
    <row r="122" spans="2:2" x14ac:dyDescent="0.25">
      <c r="B122" s="76"/>
    </row>
    <row r="123" spans="2:2" x14ac:dyDescent="0.25">
      <c r="B123" s="76"/>
    </row>
    <row r="124" spans="2:2" x14ac:dyDescent="0.25">
      <c r="B124" s="76"/>
    </row>
    <row r="125" spans="2:2" x14ac:dyDescent="0.25">
      <c r="B125" s="76"/>
    </row>
    <row r="126" spans="2:2" x14ac:dyDescent="0.25">
      <c r="B126" s="76"/>
    </row>
    <row r="127" spans="2:2" x14ac:dyDescent="0.25">
      <c r="B127" s="76"/>
    </row>
    <row r="128" spans="2:2" x14ac:dyDescent="0.25">
      <c r="B128" s="76"/>
    </row>
    <row r="129" spans="2:2" x14ac:dyDescent="0.25">
      <c r="B129" s="76"/>
    </row>
    <row r="130" spans="2:2" x14ac:dyDescent="0.25">
      <c r="B130" s="76"/>
    </row>
    <row r="131" spans="2:2" x14ac:dyDescent="0.25">
      <c r="B131" s="76"/>
    </row>
    <row r="132" spans="2:2" x14ac:dyDescent="0.25">
      <c r="B132" s="76"/>
    </row>
    <row r="133" spans="2:2" x14ac:dyDescent="0.25">
      <c r="B133" s="76"/>
    </row>
    <row r="134" spans="2:2" x14ac:dyDescent="0.25">
      <c r="B134" s="76"/>
    </row>
    <row r="135" spans="2:2" x14ac:dyDescent="0.25">
      <c r="B135" s="76"/>
    </row>
    <row r="136" spans="2:2" x14ac:dyDescent="0.25">
      <c r="B136" s="76"/>
    </row>
    <row r="137" spans="2:2" x14ac:dyDescent="0.25">
      <c r="B137" s="76"/>
    </row>
    <row r="138" spans="2:2" x14ac:dyDescent="0.25">
      <c r="B138" s="76"/>
    </row>
    <row r="139" spans="2:2" x14ac:dyDescent="0.25">
      <c r="B139" s="76"/>
    </row>
    <row r="140" spans="2:2" x14ac:dyDescent="0.25">
      <c r="B140" s="76"/>
    </row>
    <row r="141" spans="2:2" x14ac:dyDescent="0.25">
      <c r="B141" s="76"/>
    </row>
    <row r="142" spans="2:2" x14ac:dyDescent="0.25">
      <c r="B142" s="76"/>
    </row>
    <row r="143" spans="2:2" x14ac:dyDescent="0.25">
      <c r="B143" s="76"/>
    </row>
    <row r="144" spans="2:2" x14ac:dyDescent="0.25">
      <c r="B144" s="76"/>
    </row>
    <row r="145" spans="2:2" x14ac:dyDescent="0.25">
      <c r="B145" s="76"/>
    </row>
    <row r="146" spans="2:2" x14ac:dyDescent="0.25">
      <c r="B146" s="76"/>
    </row>
    <row r="147" spans="2:2" x14ac:dyDescent="0.25">
      <c r="B147" s="76"/>
    </row>
    <row r="148" spans="2:2" x14ac:dyDescent="0.25">
      <c r="B148" s="76"/>
    </row>
    <row r="149" spans="2:2" x14ac:dyDescent="0.25">
      <c r="B149" s="76"/>
    </row>
    <row r="150" spans="2:2" x14ac:dyDescent="0.25">
      <c r="B150" s="76"/>
    </row>
    <row r="151" spans="2:2" x14ac:dyDescent="0.25">
      <c r="B151" s="76"/>
    </row>
    <row r="152" spans="2:2" x14ac:dyDescent="0.25">
      <c r="B152" s="76"/>
    </row>
    <row r="153" spans="2:2" x14ac:dyDescent="0.25">
      <c r="B153" s="76"/>
    </row>
    <row r="154" spans="2:2" x14ac:dyDescent="0.25">
      <c r="B154" s="76"/>
    </row>
    <row r="155" spans="2:2" x14ac:dyDescent="0.25">
      <c r="B155" s="76"/>
    </row>
    <row r="156" spans="2:2" x14ac:dyDescent="0.25">
      <c r="B156" s="76"/>
    </row>
    <row r="157" spans="2:2" x14ac:dyDescent="0.25">
      <c r="B157" s="76"/>
    </row>
    <row r="158" spans="2:2" x14ac:dyDescent="0.25">
      <c r="B158" s="76"/>
    </row>
    <row r="159" spans="2:2" x14ac:dyDescent="0.25">
      <c r="B159" s="76"/>
    </row>
    <row r="160" spans="2:2" x14ac:dyDescent="0.25">
      <c r="B160" s="76"/>
    </row>
    <row r="161" spans="2:2" x14ac:dyDescent="0.25">
      <c r="B161" s="76"/>
    </row>
    <row r="162" spans="2:2" x14ac:dyDescent="0.25">
      <c r="B162" s="76"/>
    </row>
    <row r="163" spans="2:2" x14ac:dyDescent="0.25">
      <c r="B163" s="76"/>
    </row>
    <row r="164" spans="2:2" x14ac:dyDescent="0.25">
      <c r="B164" s="76"/>
    </row>
    <row r="165" spans="2:2" x14ac:dyDescent="0.25">
      <c r="B165" s="76"/>
    </row>
    <row r="166" spans="2:2" x14ac:dyDescent="0.25">
      <c r="B166" s="76"/>
    </row>
    <row r="167" spans="2:2" x14ac:dyDescent="0.25">
      <c r="B167" s="76"/>
    </row>
    <row r="168" spans="2:2" x14ac:dyDescent="0.25">
      <c r="B168" s="76"/>
    </row>
    <row r="169" spans="2:2" x14ac:dyDescent="0.25">
      <c r="B169" s="76"/>
    </row>
    <row r="170" spans="2:2" x14ac:dyDescent="0.25">
      <c r="B170" s="76"/>
    </row>
    <row r="171" spans="2:2" x14ac:dyDescent="0.25">
      <c r="B171" s="76"/>
    </row>
    <row r="172" spans="2:2" x14ac:dyDescent="0.25">
      <c r="B172" s="76"/>
    </row>
    <row r="173" spans="2:2" x14ac:dyDescent="0.25">
      <c r="B173" s="76"/>
    </row>
    <row r="174" spans="2:2" x14ac:dyDescent="0.25">
      <c r="B174" s="76"/>
    </row>
    <row r="175" spans="2:2" x14ac:dyDescent="0.25">
      <c r="B175" s="76"/>
    </row>
    <row r="176" spans="2:2" x14ac:dyDescent="0.25">
      <c r="B176" s="76"/>
    </row>
    <row r="177" spans="2:2" x14ac:dyDescent="0.25">
      <c r="B177" s="76"/>
    </row>
    <row r="178" spans="2:2" x14ac:dyDescent="0.25">
      <c r="B178" s="76"/>
    </row>
    <row r="179" spans="2:2" x14ac:dyDescent="0.25">
      <c r="B179" s="76"/>
    </row>
    <row r="180" spans="2:2" x14ac:dyDescent="0.25">
      <c r="B180" s="76"/>
    </row>
    <row r="181" spans="2:2" x14ac:dyDescent="0.25">
      <c r="B181" s="76"/>
    </row>
    <row r="182" spans="2:2" x14ac:dyDescent="0.25">
      <c r="B182" s="76"/>
    </row>
    <row r="183" spans="2:2" x14ac:dyDescent="0.25">
      <c r="B183" s="76"/>
    </row>
    <row r="184" spans="2:2" x14ac:dyDescent="0.25">
      <c r="B184" s="76"/>
    </row>
    <row r="185" spans="2:2" x14ac:dyDescent="0.25">
      <c r="B185" s="76"/>
    </row>
    <row r="186" spans="2:2" x14ac:dyDescent="0.25">
      <c r="B186" s="76"/>
    </row>
    <row r="187" spans="2:2" x14ac:dyDescent="0.25">
      <c r="B187" s="76"/>
    </row>
    <row r="188" spans="2:2" x14ac:dyDescent="0.25">
      <c r="B188" s="76"/>
    </row>
    <row r="189" spans="2:2" x14ac:dyDescent="0.25">
      <c r="B189" s="76"/>
    </row>
    <row r="190" spans="2:2" x14ac:dyDescent="0.25">
      <c r="B190" s="76"/>
    </row>
    <row r="191" spans="2:2" x14ac:dyDescent="0.25">
      <c r="B191" s="76"/>
    </row>
    <row r="192" spans="2:2" x14ac:dyDescent="0.25">
      <c r="B192" s="76"/>
    </row>
    <row r="193" spans="2:2" x14ac:dyDescent="0.25">
      <c r="B193" s="76"/>
    </row>
    <row r="194" spans="2:2" x14ac:dyDescent="0.25">
      <c r="B194" s="76"/>
    </row>
    <row r="195" spans="2:2" x14ac:dyDescent="0.25">
      <c r="B195" s="76"/>
    </row>
    <row r="196" spans="2:2" x14ac:dyDescent="0.25">
      <c r="B196" s="76"/>
    </row>
    <row r="197" spans="2:2" x14ac:dyDescent="0.25">
      <c r="B197" s="76"/>
    </row>
    <row r="198" spans="2:2" x14ac:dyDescent="0.25">
      <c r="B198" s="76"/>
    </row>
    <row r="199" spans="2:2" x14ac:dyDescent="0.25">
      <c r="B199" s="76"/>
    </row>
    <row r="200" spans="2:2" x14ac:dyDescent="0.25">
      <c r="B200" s="76"/>
    </row>
    <row r="201" spans="2:2" x14ac:dyDescent="0.25">
      <c r="B201" s="76"/>
    </row>
    <row r="202" spans="2:2" x14ac:dyDescent="0.25">
      <c r="B202" s="76"/>
    </row>
    <row r="203" spans="2:2" x14ac:dyDescent="0.25">
      <c r="B203" s="76"/>
    </row>
    <row r="204" spans="2:2" x14ac:dyDescent="0.25">
      <c r="B204" s="76"/>
    </row>
    <row r="205" spans="2:2" x14ac:dyDescent="0.25">
      <c r="B205" s="76"/>
    </row>
    <row r="206" spans="2:2" x14ac:dyDescent="0.25">
      <c r="B206" s="76"/>
    </row>
    <row r="207" spans="2:2" x14ac:dyDescent="0.25">
      <c r="B207" s="76"/>
    </row>
    <row r="208" spans="2:2" x14ac:dyDescent="0.25">
      <c r="B208" s="76"/>
    </row>
    <row r="209" spans="2:2" x14ac:dyDescent="0.25">
      <c r="B209" s="76"/>
    </row>
    <row r="210" spans="2:2" x14ac:dyDescent="0.25">
      <c r="B210" s="76"/>
    </row>
  </sheetData>
  <mergeCells count="1">
    <mergeCell ref="A2:G2"/>
  </mergeCells>
  <printOptions horizontalCentered="1"/>
  <pageMargins left="0.39370078740157483" right="0.39370078740157483" top="0.47244094488188981" bottom="0.86614173228346458" header="0.31496062992125984" footer="0.39370078740157483"/>
  <pageSetup paperSize="9" orientation="portrait" horizontalDpi="300" verticalDpi="300" r:id="rId1"/>
  <headerFooter alignWithMargins="0">
    <oddFooter>&amp;L&amp;"Arial CE,kurzíva"BADMINTON 2002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2EEDC-89F9-4D3E-8A5C-A63C7365035C}">
  <sheetPr codeName="List26">
    <pageSetUpPr autoPageBreaks="0" fitToPage="1"/>
  </sheetPr>
  <dimension ref="A1:F71"/>
  <sheetViews>
    <sheetView showGridLines="0" showRowColHeaders="0" showZeros="0" showOutlineSymbols="0" zoomScale="75" workbookViewId="0"/>
  </sheetViews>
  <sheetFormatPr defaultRowHeight="12.5" x14ac:dyDescent="0.25"/>
  <cols>
    <col min="1" max="2" width="30.6328125" style="39" customWidth="1"/>
    <col min="3" max="3" width="12.6328125" style="39" customWidth="1"/>
    <col min="4" max="5" width="30.6328125" customWidth="1"/>
    <col min="6" max="6" width="24.54296875" customWidth="1"/>
  </cols>
  <sheetData>
    <row r="1" spans="1:5" ht="60" customHeight="1" x14ac:dyDescent="0.5">
      <c r="A1" s="79" t="s">
        <v>0</v>
      </c>
      <c r="B1" s="80"/>
      <c r="C1" s="81" t="s">
        <v>109</v>
      </c>
      <c r="D1" s="82"/>
      <c r="E1" s="83" t="s">
        <v>1</v>
      </c>
    </row>
    <row r="2" spans="1:5" ht="20" x14ac:dyDescent="0.25">
      <c r="A2" s="84" t="s">
        <v>110</v>
      </c>
      <c r="B2" s="84"/>
      <c r="C2" s="85"/>
      <c r="D2" s="84" t="s">
        <v>111</v>
      </c>
      <c r="E2" s="84"/>
    </row>
    <row r="3" spans="1:5" ht="18" customHeight="1" x14ac:dyDescent="0.25"/>
    <row r="4" spans="1:5" ht="18" customHeight="1" thickBot="1" x14ac:dyDescent="0.45">
      <c r="A4" s="86" t="s">
        <v>112</v>
      </c>
      <c r="B4" s="87"/>
      <c r="C4" s="87"/>
      <c r="D4" s="86" t="s">
        <v>5</v>
      </c>
      <c r="E4" s="87"/>
    </row>
    <row r="5" spans="1:5" ht="18" customHeight="1" thickBot="1" x14ac:dyDescent="0.45">
      <c r="A5" s="88"/>
      <c r="B5" s="89" t="s">
        <v>113</v>
      </c>
      <c r="C5" s="87"/>
      <c r="D5" s="88"/>
      <c r="E5" s="23" t="s">
        <v>9</v>
      </c>
    </row>
    <row r="6" spans="1:5" ht="18" customHeight="1" thickBot="1" x14ac:dyDescent="0.45">
      <c r="A6" s="90" t="s">
        <v>113</v>
      </c>
      <c r="B6" s="91" t="s">
        <v>114</v>
      </c>
      <c r="C6" s="91"/>
      <c r="D6" s="90" t="s">
        <v>9</v>
      </c>
      <c r="E6" s="91" t="s">
        <v>115</v>
      </c>
    </row>
    <row r="7" spans="1:5" ht="18" customHeight="1" x14ac:dyDescent="0.4">
      <c r="A7" s="87"/>
      <c r="B7" s="87"/>
      <c r="C7" s="87"/>
      <c r="D7" s="87"/>
      <c r="E7" s="87"/>
    </row>
    <row r="8" spans="1:5" ht="18" customHeight="1" thickBot="1" x14ac:dyDescent="0.45">
      <c r="A8" s="86" t="s">
        <v>116</v>
      </c>
      <c r="B8" s="87"/>
      <c r="C8" s="87"/>
      <c r="D8" s="86" t="s">
        <v>13</v>
      </c>
      <c r="E8" s="87"/>
    </row>
    <row r="9" spans="1:5" ht="18" customHeight="1" thickBot="1" x14ac:dyDescent="0.45">
      <c r="A9" s="88"/>
      <c r="B9" s="23" t="s">
        <v>117</v>
      </c>
      <c r="C9" s="87"/>
      <c r="D9" s="88"/>
      <c r="E9" s="23" t="s">
        <v>16</v>
      </c>
    </row>
    <row r="10" spans="1:5" ht="18" customHeight="1" thickBot="1" x14ac:dyDescent="0.45">
      <c r="A10" s="92" t="s">
        <v>117</v>
      </c>
      <c r="B10" s="93" t="s">
        <v>118</v>
      </c>
      <c r="C10" s="91"/>
      <c r="D10" s="92" t="s">
        <v>16</v>
      </c>
      <c r="E10" s="93" t="s">
        <v>119</v>
      </c>
    </row>
    <row r="11" spans="1:5" ht="18" customHeight="1" x14ac:dyDescent="0.4">
      <c r="A11" s="87"/>
      <c r="B11" s="87"/>
      <c r="C11" s="87"/>
      <c r="D11" s="87"/>
      <c r="E11" s="87"/>
    </row>
    <row r="12" spans="1:5" ht="18" customHeight="1" thickBot="1" x14ac:dyDescent="0.45">
      <c r="A12" s="94"/>
      <c r="B12" s="87"/>
      <c r="C12" s="87"/>
      <c r="D12" s="94" t="s">
        <v>19</v>
      </c>
      <c r="E12" s="87"/>
    </row>
    <row r="13" spans="1:5" ht="18" customHeight="1" thickBot="1" x14ac:dyDescent="0.45">
      <c r="A13" s="95"/>
      <c r="B13" s="23"/>
      <c r="C13" s="87"/>
      <c r="D13" s="95"/>
      <c r="E13" s="23" t="s">
        <v>19</v>
      </c>
    </row>
    <row r="14" spans="1:5" ht="18" customHeight="1" thickBot="1" x14ac:dyDescent="0.45">
      <c r="A14" s="96"/>
      <c r="B14" s="93"/>
      <c r="C14" s="91"/>
      <c r="D14" s="96" t="s">
        <v>27</v>
      </c>
      <c r="E14" s="93" t="s">
        <v>52</v>
      </c>
    </row>
    <row r="15" spans="1:5" ht="18" customHeight="1" x14ac:dyDescent="0.4">
      <c r="A15" s="87"/>
      <c r="B15" s="87"/>
      <c r="C15" s="87"/>
      <c r="D15" s="87"/>
      <c r="E15" s="87"/>
    </row>
    <row r="16" spans="1:5" ht="18" customHeight="1" thickBot="1" x14ac:dyDescent="0.45">
      <c r="A16" s="97"/>
      <c r="B16" s="87"/>
      <c r="C16" s="87"/>
      <c r="D16" s="97" t="s">
        <v>29</v>
      </c>
      <c r="E16" s="87"/>
    </row>
    <row r="17" spans="1:6" ht="18" customHeight="1" thickBot="1" x14ac:dyDescent="0.45">
      <c r="A17" s="95"/>
      <c r="B17" s="23"/>
      <c r="C17" s="87"/>
      <c r="D17" s="95"/>
      <c r="E17" s="23" t="s">
        <v>33</v>
      </c>
    </row>
    <row r="18" spans="1:6" ht="18" customHeight="1" thickBot="1" x14ac:dyDescent="0.45">
      <c r="A18" s="98"/>
      <c r="B18" s="93"/>
      <c r="C18" s="91"/>
      <c r="D18" s="98" t="s">
        <v>33</v>
      </c>
      <c r="E18" s="93" t="s">
        <v>120</v>
      </c>
    </row>
    <row r="19" spans="1:6" ht="18" customHeight="1" x14ac:dyDescent="0.4">
      <c r="A19" s="87"/>
      <c r="B19" s="87"/>
      <c r="C19" s="87"/>
      <c r="D19" s="99"/>
      <c r="E19" s="91"/>
    </row>
    <row r="20" spans="1:6" ht="18" customHeight="1" thickBot="1" x14ac:dyDescent="0.45">
      <c r="A20" s="100"/>
      <c r="B20" s="87"/>
      <c r="C20" s="87"/>
      <c r="D20" s="84"/>
      <c r="E20" s="84"/>
    </row>
    <row r="21" spans="1:6" ht="18" customHeight="1" thickBot="1" x14ac:dyDescent="0.45">
      <c r="A21" s="95"/>
      <c r="B21" s="23"/>
      <c r="C21" s="87"/>
      <c r="D21" s="101" t="s">
        <v>121</v>
      </c>
      <c r="E21" s="84"/>
    </row>
    <row r="22" spans="1:6" ht="18" customHeight="1" thickBot="1" x14ac:dyDescent="0.45">
      <c r="A22" s="98"/>
      <c r="B22" s="93"/>
      <c r="C22" s="91"/>
      <c r="D22" s="86"/>
      <c r="E22" s="87"/>
    </row>
    <row r="23" spans="1:6" ht="18" customHeight="1" thickBot="1" x14ac:dyDescent="0.45">
      <c r="A23" s="87"/>
      <c r="B23" s="87"/>
      <c r="C23" s="87"/>
      <c r="D23" s="88" t="s">
        <v>122</v>
      </c>
      <c r="E23" s="135" t="s">
        <v>123</v>
      </c>
    </row>
    <row r="24" spans="1:6" ht="18" customHeight="1" thickBot="1" x14ac:dyDescent="0.45">
      <c r="A24" s="97"/>
      <c r="B24" s="87"/>
      <c r="C24" s="87"/>
      <c r="D24" s="90"/>
      <c r="E24" s="133" t="s">
        <v>124</v>
      </c>
    </row>
    <row r="25" spans="1:6" ht="18" customHeight="1" thickBot="1" x14ac:dyDescent="0.45">
      <c r="A25" s="88"/>
      <c r="B25" s="94"/>
      <c r="C25" s="87"/>
      <c r="D25" s="134" t="s">
        <v>123</v>
      </c>
      <c r="E25" s="87"/>
      <c r="F25" s="87"/>
    </row>
    <row r="26" spans="1:6" ht="18" customHeight="1" thickBot="1" x14ac:dyDescent="0.45">
      <c r="A26" s="98"/>
      <c r="B26" s="93"/>
      <c r="C26" s="91"/>
      <c r="D26" s="129"/>
      <c r="E26" s="87"/>
      <c r="F26" s="87"/>
    </row>
    <row r="27" spans="1:6" ht="18" customHeight="1" x14ac:dyDescent="0.4">
      <c r="A27" s="87"/>
      <c r="B27" s="87"/>
      <c r="C27" s="87"/>
      <c r="D27" s="130"/>
      <c r="E27" s="131"/>
      <c r="F27" s="87"/>
    </row>
    <row r="28" spans="1:6" ht="18" customHeight="1" thickBot="1" x14ac:dyDescent="0.45">
      <c r="A28" s="102"/>
      <c r="B28" s="87"/>
      <c r="C28" s="87"/>
      <c r="D28" s="128" t="s">
        <v>125</v>
      </c>
      <c r="E28" s="132"/>
      <c r="F28" s="87"/>
    </row>
    <row r="29" spans="1:6" ht="18" customHeight="1" thickBot="1" x14ac:dyDescent="0.45">
      <c r="A29" s="95"/>
      <c r="B29" s="94"/>
      <c r="C29" s="87"/>
      <c r="F29" s="99"/>
    </row>
    <row r="30" spans="1:6" ht="18" customHeight="1" thickBot="1" x14ac:dyDescent="0.45">
      <c r="A30" s="98"/>
      <c r="B30" s="93"/>
      <c r="C30" s="91"/>
      <c r="D30" s="84"/>
      <c r="E30" s="84"/>
      <c r="F30" s="87"/>
    </row>
    <row r="31" spans="1:6" ht="18" customHeight="1" x14ac:dyDescent="0.4">
      <c r="A31" s="87"/>
      <c r="B31" s="87"/>
      <c r="C31" s="87"/>
      <c r="D31" s="128" t="s">
        <v>111</v>
      </c>
      <c r="F31" s="87"/>
    </row>
    <row r="32" spans="1:6" ht="18" customHeight="1" thickBot="1" x14ac:dyDescent="0.45">
      <c r="A32" s="97"/>
      <c r="B32" s="87"/>
      <c r="C32" s="87"/>
      <c r="D32" s="86" t="s">
        <v>126</v>
      </c>
      <c r="E32" s="87"/>
      <c r="F32" s="103"/>
    </row>
    <row r="33" spans="1:6" ht="18" customHeight="1" thickBot="1" x14ac:dyDescent="0.45">
      <c r="A33" s="95"/>
      <c r="B33" s="104"/>
      <c r="C33" s="99"/>
      <c r="D33" s="88"/>
      <c r="E33" s="23" t="s">
        <v>127</v>
      </c>
      <c r="F33" s="105"/>
    </row>
    <row r="34" spans="1:6" ht="18" customHeight="1" thickBot="1" x14ac:dyDescent="0.45">
      <c r="A34" s="98"/>
      <c r="B34" s="93"/>
      <c r="C34" s="91"/>
      <c r="D34" s="90" t="s">
        <v>127</v>
      </c>
      <c r="E34" s="93" t="s">
        <v>128</v>
      </c>
      <c r="F34" s="87"/>
    </row>
    <row r="35" spans="1:6" ht="18" customHeight="1" x14ac:dyDescent="0.4">
      <c r="A35" s="106"/>
      <c r="B35" s="106"/>
      <c r="C35" s="106"/>
      <c r="D35" s="107"/>
      <c r="E35" s="107"/>
      <c r="F35" s="87"/>
    </row>
    <row r="36" spans="1:6" ht="18" customHeight="1" x14ac:dyDescent="0.4">
      <c r="A36" s="87"/>
      <c r="B36" s="87"/>
      <c r="C36" s="87"/>
      <c r="F36" s="87"/>
    </row>
    <row r="37" spans="1:6" ht="23.25" customHeight="1" x14ac:dyDescent="0.5">
      <c r="B37" s="108"/>
      <c r="C37" s="81"/>
      <c r="D37" s="108"/>
      <c r="E37" s="108"/>
      <c r="F37" s="99"/>
    </row>
    <row r="38" spans="1:6" ht="18" customHeight="1" x14ac:dyDescent="0.4">
      <c r="A38" s="84"/>
      <c r="B38" s="84"/>
      <c r="C38" s="85"/>
      <c r="D38" s="128" t="s">
        <v>129</v>
      </c>
      <c r="E38" s="84"/>
      <c r="F38" s="87"/>
    </row>
    <row r="39" spans="1:6" ht="18" customHeight="1" x14ac:dyDescent="0.4">
      <c r="F39" s="87"/>
    </row>
    <row r="40" spans="1:6" ht="18" customHeight="1" thickBot="1" x14ac:dyDescent="0.45">
      <c r="A40" s="86"/>
      <c r="B40" s="87"/>
      <c r="C40" s="87"/>
      <c r="D40" s="86" t="s">
        <v>131</v>
      </c>
      <c r="E40" s="87"/>
      <c r="F40" s="87"/>
    </row>
    <row r="41" spans="1:6" ht="18" customHeight="1" thickBot="1" x14ac:dyDescent="0.45">
      <c r="A41" s="88"/>
      <c r="B41" s="89"/>
      <c r="C41" s="87"/>
      <c r="D41" s="88"/>
      <c r="E41" s="23" t="s">
        <v>130</v>
      </c>
      <c r="F41" s="103"/>
    </row>
    <row r="42" spans="1:6" ht="18" customHeight="1" thickBot="1" x14ac:dyDescent="0.45">
      <c r="A42" s="90"/>
      <c r="B42" s="91"/>
      <c r="C42" s="91"/>
      <c r="D42" s="90" t="s">
        <v>130</v>
      </c>
      <c r="E42" s="91" t="s">
        <v>132</v>
      </c>
      <c r="F42" s="87"/>
    </row>
    <row r="43" spans="1:6" ht="18" customHeight="1" x14ac:dyDescent="0.4">
      <c r="A43" s="87"/>
      <c r="B43" s="87"/>
      <c r="C43" s="87"/>
      <c r="D43" s="87"/>
      <c r="E43" s="87"/>
      <c r="F43" s="87"/>
    </row>
    <row r="44" spans="1:6" ht="18" customHeight="1" thickBot="1" x14ac:dyDescent="0.45">
      <c r="A44" s="86"/>
      <c r="B44" s="87"/>
      <c r="C44" s="87"/>
      <c r="D44" s="86" t="s">
        <v>133</v>
      </c>
      <c r="E44" s="87"/>
      <c r="F44" s="87"/>
    </row>
    <row r="45" spans="1:6" ht="18" customHeight="1" thickBot="1" x14ac:dyDescent="0.45">
      <c r="A45" s="88"/>
      <c r="B45" s="94"/>
      <c r="C45" s="87"/>
      <c r="D45" s="88"/>
      <c r="E45" s="23" t="s">
        <v>134</v>
      </c>
      <c r="F45" s="87"/>
    </row>
    <row r="46" spans="1:6" ht="18" customHeight="1" thickBot="1" x14ac:dyDescent="0.45">
      <c r="A46" s="92"/>
      <c r="B46" s="93"/>
      <c r="C46" s="91"/>
      <c r="D46" s="92" t="s">
        <v>134</v>
      </c>
      <c r="E46" s="93" t="s">
        <v>135</v>
      </c>
      <c r="F46" s="87"/>
    </row>
    <row r="47" spans="1:6" ht="18" customHeight="1" x14ac:dyDescent="0.4">
      <c r="A47" s="87"/>
      <c r="B47" s="87"/>
      <c r="C47" s="87"/>
      <c r="D47" s="87"/>
      <c r="E47" s="87"/>
      <c r="F47" s="87"/>
    </row>
    <row r="48" spans="1:6" ht="18" customHeight="1" thickBot="1" x14ac:dyDescent="0.45">
      <c r="A48" s="94"/>
      <c r="B48" s="87"/>
      <c r="C48" s="87"/>
      <c r="D48" s="94"/>
      <c r="E48" s="87"/>
      <c r="F48" s="87"/>
    </row>
    <row r="49" spans="1:6" ht="18" customHeight="1" thickBot="1" x14ac:dyDescent="0.45">
      <c r="A49" s="95"/>
      <c r="B49" s="94"/>
      <c r="C49" s="87"/>
      <c r="D49" s="95"/>
      <c r="E49" s="94"/>
      <c r="F49" s="87"/>
    </row>
    <row r="50" spans="1:6" ht="18" customHeight="1" thickBot="1" x14ac:dyDescent="0.45">
      <c r="A50" s="96"/>
      <c r="B50" s="93"/>
      <c r="C50" s="91"/>
      <c r="D50" s="96"/>
      <c r="E50" s="93"/>
    </row>
    <row r="51" spans="1:6" ht="18" customHeight="1" x14ac:dyDescent="0.4">
      <c r="A51" s="87"/>
      <c r="B51" s="87"/>
      <c r="C51" s="87"/>
      <c r="D51" s="87"/>
      <c r="E51" s="87"/>
    </row>
    <row r="52" spans="1:6" ht="18" customHeight="1" thickBot="1" x14ac:dyDescent="0.45">
      <c r="A52" s="97"/>
      <c r="B52" s="87"/>
      <c r="C52" s="87"/>
      <c r="D52" s="97"/>
      <c r="E52" s="87"/>
    </row>
    <row r="53" spans="1:6" ht="18" customHeight="1" thickBot="1" x14ac:dyDescent="0.45">
      <c r="A53" s="95"/>
      <c r="B53" s="94"/>
      <c r="C53" s="87"/>
      <c r="D53" s="95"/>
      <c r="E53" s="94"/>
    </row>
    <row r="54" spans="1:6" ht="18" customHeight="1" thickBot="1" x14ac:dyDescent="0.45">
      <c r="A54" s="98"/>
      <c r="B54" s="93"/>
      <c r="C54" s="91"/>
      <c r="D54" s="98"/>
      <c r="E54" s="93"/>
    </row>
    <row r="55" spans="1:6" ht="18" customHeight="1" x14ac:dyDescent="0.4">
      <c r="A55" s="87"/>
      <c r="B55" s="87"/>
      <c r="C55" s="87"/>
      <c r="D55" s="99"/>
      <c r="E55" s="91"/>
    </row>
    <row r="56" spans="1:6" ht="18" customHeight="1" thickBot="1" x14ac:dyDescent="0.45">
      <c r="A56" s="100"/>
      <c r="B56" s="87"/>
      <c r="C56" s="87"/>
      <c r="D56" s="84"/>
      <c r="E56" s="84"/>
    </row>
    <row r="57" spans="1:6" ht="18" customHeight="1" thickBot="1" x14ac:dyDescent="0.45">
      <c r="A57" s="95"/>
      <c r="B57" s="94"/>
      <c r="C57" s="87"/>
      <c r="D57" s="101"/>
      <c r="E57" s="84"/>
    </row>
    <row r="58" spans="1:6" ht="18" customHeight="1" thickBot="1" x14ac:dyDescent="0.45">
      <c r="A58" s="98"/>
      <c r="B58" s="93"/>
      <c r="C58" s="91"/>
      <c r="D58" s="86"/>
      <c r="E58" s="87"/>
    </row>
    <row r="59" spans="1:6" ht="18" customHeight="1" thickBot="1" x14ac:dyDescent="0.45">
      <c r="A59" s="87"/>
      <c r="B59" s="87"/>
      <c r="C59" s="87"/>
      <c r="D59" s="88"/>
      <c r="E59" s="94"/>
    </row>
    <row r="60" spans="1:6" ht="18" customHeight="1" thickBot="1" x14ac:dyDescent="0.45">
      <c r="A60" s="97"/>
      <c r="B60" s="87"/>
      <c r="C60" s="87"/>
      <c r="D60" s="90"/>
      <c r="E60" s="91"/>
    </row>
    <row r="61" spans="1:6" ht="18" customHeight="1" thickBot="1" x14ac:dyDescent="0.45">
      <c r="A61" s="88"/>
      <c r="B61" s="94"/>
      <c r="C61" s="87"/>
      <c r="D61" s="87"/>
      <c r="E61" s="87"/>
    </row>
    <row r="62" spans="1:6" ht="18" customHeight="1" thickBot="1" x14ac:dyDescent="0.45">
      <c r="A62" s="98"/>
      <c r="B62" s="93"/>
      <c r="C62" s="91"/>
      <c r="D62" s="86"/>
      <c r="E62" s="87"/>
    </row>
    <row r="63" spans="1:6" ht="18" customHeight="1" thickBot="1" x14ac:dyDescent="0.45">
      <c r="A63" s="87"/>
      <c r="B63" s="87"/>
      <c r="C63" s="87"/>
      <c r="D63" s="88"/>
      <c r="E63" s="94"/>
    </row>
    <row r="64" spans="1:6" ht="18" customHeight="1" thickBot="1" x14ac:dyDescent="0.45">
      <c r="A64" s="102"/>
      <c r="B64" s="87"/>
      <c r="C64" s="87"/>
      <c r="D64" s="92"/>
      <c r="E64" s="93"/>
    </row>
    <row r="65" spans="1:5" ht="18" customHeight="1" thickBot="1" x14ac:dyDescent="0.45">
      <c r="A65" s="95"/>
      <c r="B65" s="94"/>
      <c r="C65" s="87"/>
    </row>
    <row r="66" spans="1:5" ht="18" customHeight="1" thickBot="1" x14ac:dyDescent="0.45">
      <c r="A66" s="98"/>
      <c r="B66" s="93"/>
      <c r="C66" s="91"/>
      <c r="D66" s="84"/>
      <c r="E66" s="84"/>
    </row>
    <row r="67" spans="1:5" ht="18" customHeight="1" x14ac:dyDescent="0.4">
      <c r="A67" s="87"/>
      <c r="B67" s="87"/>
      <c r="C67" s="87"/>
    </row>
    <row r="68" spans="1:5" ht="18" customHeight="1" thickBot="1" x14ac:dyDescent="0.45">
      <c r="A68" s="97"/>
      <c r="B68" s="87"/>
      <c r="C68" s="87"/>
      <c r="D68" s="86"/>
      <c r="E68" s="87"/>
    </row>
    <row r="69" spans="1:5" ht="18" customHeight="1" thickBot="1" x14ac:dyDescent="0.45">
      <c r="A69" s="95"/>
      <c r="B69" s="104"/>
      <c r="C69" s="99"/>
      <c r="D69" s="88"/>
      <c r="E69" s="23"/>
    </row>
    <row r="70" spans="1:5" ht="18" customHeight="1" thickBot="1" x14ac:dyDescent="0.45">
      <c r="A70" s="98"/>
      <c r="B70" s="93"/>
      <c r="C70" s="91"/>
      <c r="D70" s="90"/>
      <c r="E70" s="93"/>
    </row>
    <row r="71" spans="1:5" ht="18" customHeight="1" x14ac:dyDescent="0.4">
      <c r="A71" s="87"/>
      <c r="B71" s="87"/>
      <c r="C71" s="87"/>
    </row>
  </sheetData>
  <printOptions horizontalCentered="1"/>
  <pageMargins left="0.39370078740157483" right="0.39370078740157483" top="0.39370078740157483" bottom="0.39370078740157483" header="0" footer="0.19685039370078741"/>
  <pageSetup paperSize="9" scale="60" orientation="portrait" horizontalDpi="300" verticalDpi="300" r:id="rId1"/>
  <headerFooter alignWithMargins="0">
    <oddFooter>&amp;L&amp;"Arial CE,kurzíva"BADMINTON 2002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6B7A2-682E-455D-8459-89E2501F52C9}">
  <sheetPr>
    <pageSetUpPr fitToPage="1"/>
  </sheetPr>
  <dimension ref="A1:AI6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7" sqref="A7"/>
    </sheetView>
  </sheetViews>
  <sheetFormatPr defaultRowHeight="13" x14ac:dyDescent="0.3"/>
  <cols>
    <col min="1" max="1" width="18.1796875" customWidth="1"/>
    <col min="2" max="2" width="26.54296875" customWidth="1"/>
    <col min="3" max="3" width="9.453125" customWidth="1"/>
    <col min="4" max="9" width="8.90625" customWidth="1"/>
    <col min="10" max="10" width="9.1796875" customWidth="1"/>
    <col min="11" max="18" width="8.90625" customWidth="1"/>
    <col min="19" max="19" width="11.1796875" customWidth="1"/>
    <col min="20" max="20" width="8.90625" customWidth="1"/>
    <col min="21" max="21" width="11.1796875" customWidth="1"/>
    <col min="22" max="24" width="8.90625" customWidth="1"/>
    <col min="25" max="31" width="8.90625" hidden="1" customWidth="1"/>
    <col min="32" max="32" width="8.08984375" customWidth="1"/>
    <col min="33" max="33" width="10.08984375" style="218" customWidth="1"/>
    <col min="34" max="34" width="6.90625" customWidth="1"/>
    <col min="271" max="271" width="18.1796875" customWidth="1"/>
    <col min="272" max="272" width="26.54296875" customWidth="1"/>
    <col min="273" max="273" width="9.453125" customWidth="1"/>
    <col min="280" max="280" width="9.1796875" customWidth="1"/>
    <col min="288" max="288" width="8.08984375" customWidth="1"/>
    <col min="289" max="289" width="10.08984375" customWidth="1"/>
    <col min="527" max="527" width="18.1796875" customWidth="1"/>
    <col min="528" max="528" width="26.54296875" customWidth="1"/>
    <col min="529" max="529" width="9.453125" customWidth="1"/>
    <col min="536" max="536" width="9.1796875" customWidth="1"/>
    <col min="544" max="544" width="8.08984375" customWidth="1"/>
    <col min="545" max="545" width="10.08984375" customWidth="1"/>
    <col min="783" max="783" width="18.1796875" customWidth="1"/>
    <col min="784" max="784" width="26.54296875" customWidth="1"/>
    <col min="785" max="785" width="9.453125" customWidth="1"/>
    <col min="792" max="792" width="9.1796875" customWidth="1"/>
    <col min="800" max="800" width="8.08984375" customWidth="1"/>
    <col min="801" max="801" width="10.08984375" customWidth="1"/>
    <col min="1039" max="1039" width="18.1796875" customWidth="1"/>
    <col min="1040" max="1040" width="26.54296875" customWidth="1"/>
    <col min="1041" max="1041" width="9.453125" customWidth="1"/>
    <col min="1048" max="1048" width="9.1796875" customWidth="1"/>
    <col min="1056" max="1056" width="8.08984375" customWidth="1"/>
    <col min="1057" max="1057" width="10.08984375" customWidth="1"/>
    <col min="1295" max="1295" width="18.1796875" customWidth="1"/>
    <col min="1296" max="1296" width="26.54296875" customWidth="1"/>
    <col min="1297" max="1297" width="9.453125" customWidth="1"/>
    <col min="1304" max="1304" width="9.1796875" customWidth="1"/>
    <col min="1312" max="1312" width="8.08984375" customWidth="1"/>
    <col min="1313" max="1313" width="10.08984375" customWidth="1"/>
    <col min="1551" max="1551" width="18.1796875" customWidth="1"/>
    <col min="1552" max="1552" width="26.54296875" customWidth="1"/>
    <col min="1553" max="1553" width="9.453125" customWidth="1"/>
    <col min="1560" max="1560" width="9.1796875" customWidth="1"/>
    <col min="1568" max="1568" width="8.08984375" customWidth="1"/>
    <col min="1569" max="1569" width="10.08984375" customWidth="1"/>
    <col min="1807" max="1807" width="18.1796875" customWidth="1"/>
    <col min="1808" max="1808" width="26.54296875" customWidth="1"/>
    <col min="1809" max="1809" width="9.453125" customWidth="1"/>
    <col min="1816" max="1816" width="9.1796875" customWidth="1"/>
    <col min="1824" max="1824" width="8.08984375" customWidth="1"/>
    <col min="1825" max="1825" width="10.08984375" customWidth="1"/>
    <col min="2063" max="2063" width="18.1796875" customWidth="1"/>
    <col min="2064" max="2064" width="26.54296875" customWidth="1"/>
    <col min="2065" max="2065" width="9.453125" customWidth="1"/>
    <col min="2072" max="2072" width="9.1796875" customWidth="1"/>
    <col min="2080" max="2080" width="8.08984375" customWidth="1"/>
    <col min="2081" max="2081" width="10.08984375" customWidth="1"/>
    <col min="2319" max="2319" width="18.1796875" customWidth="1"/>
    <col min="2320" max="2320" width="26.54296875" customWidth="1"/>
    <col min="2321" max="2321" width="9.453125" customWidth="1"/>
    <col min="2328" max="2328" width="9.1796875" customWidth="1"/>
    <col min="2336" max="2336" width="8.08984375" customWidth="1"/>
    <col min="2337" max="2337" width="10.08984375" customWidth="1"/>
    <col min="2575" max="2575" width="18.1796875" customWidth="1"/>
    <col min="2576" max="2576" width="26.54296875" customWidth="1"/>
    <col min="2577" max="2577" width="9.453125" customWidth="1"/>
    <col min="2584" max="2584" width="9.1796875" customWidth="1"/>
    <col min="2592" max="2592" width="8.08984375" customWidth="1"/>
    <col min="2593" max="2593" width="10.08984375" customWidth="1"/>
    <col min="2831" max="2831" width="18.1796875" customWidth="1"/>
    <col min="2832" max="2832" width="26.54296875" customWidth="1"/>
    <col min="2833" max="2833" width="9.453125" customWidth="1"/>
    <col min="2840" max="2840" width="9.1796875" customWidth="1"/>
    <col min="2848" max="2848" width="8.08984375" customWidth="1"/>
    <col min="2849" max="2849" width="10.08984375" customWidth="1"/>
    <col min="3087" max="3087" width="18.1796875" customWidth="1"/>
    <col min="3088" max="3088" width="26.54296875" customWidth="1"/>
    <col min="3089" max="3089" width="9.453125" customWidth="1"/>
    <col min="3096" max="3096" width="9.1796875" customWidth="1"/>
    <col min="3104" max="3104" width="8.08984375" customWidth="1"/>
    <col min="3105" max="3105" width="10.08984375" customWidth="1"/>
    <col min="3343" max="3343" width="18.1796875" customWidth="1"/>
    <col min="3344" max="3344" width="26.54296875" customWidth="1"/>
    <col min="3345" max="3345" width="9.453125" customWidth="1"/>
    <col min="3352" max="3352" width="9.1796875" customWidth="1"/>
    <col min="3360" max="3360" width="8.08984375" customWidth="1"/>
    <col min="3361" max="3361" width="10.08984375" customWidth="1"/>
    <col min="3599" max="3599" width="18.1796875" customWidth="1"/>
    <col min="3600" max="3600" width="26.54296875" customWidth="1"/>
    <col min="3601" max="3601" width="9.453125" customWidth="1"/>
    <col min="3608" max="3608" width="9.1796875" customWidth="1"/>
    <col min="3616" max="3616" width="8.08984375" customWidth="1"/>
    <col min="3617" max="3617" width="10.08984375" customWidth="1"/>
    <col min="3855" max="3855" width="18.1796875" customWidth="1"/>
    <col min="3856" max="3856" width="26.54296875" customWidth="1"/>
    <col min="3857" max="3857" width="9.453125" customWidth="1"/>
    <col min="3864" max="3864" width="9.1796875" customWidth="1"/>
    <col min="3872" max="3872" width="8.08984375" customWidth="1"/>
    <col min="3873" max="3873" width="10.08984375" customWidth="1"/>
    <col min="4111" max="4111" width="18.1796875" customWidth="1"/>
    <col min="4112" max="4112" width="26.54296875" customWidth="1"/>
    <col min="4113" max="4113" width="9.453125" customWidth="1"/>
    <col min="4120" max="4120" width="9.1796875" customWidth="1"/>
    <col min="4128" max="4128" width="8.08984375" customWidth="1"/>
    <col min="4129" max="4129" width="10.08984375" customWidth="1"/>
    <col min="4367" max="4367" width="18.1796875" customWidth="1"/>
    <col min="4368" max="4368" width="26.54296875" customWidth="1"/>
    <col min="4369" max="4369" width="9.453125" customWidth="1"/>
    <col min="4376" max="4376" width="9.1796875" customWidth="1"/>
    <col min="4384" max="4384" width="8.08984375" customWidth="1"/>
    <col min="4385" max="4385" width="10.08984375" customWidth="1"/>
    <col min="4623" max="4623" width="18.1796875" customWidth="1"/>
    <col min="4624" max="4624" width="26.54296875" customWidth="1"/>
    <col min="4625" max="4625" width="9.453125" customWidth="1"/>
    <col min="4632" max="4632" width="9.1796875" customWidth="1"/>
    <col min="4640" max="4640" width="8.08984375" customWidth="1"/>
    <col min="4641" max="4641" width="10.08984375" customWidth="1"/>
    <col min="4879" max="4879" width="18.1796875" customWidth="1"/>
    <col min="4880" max="4880" width="26.54296875" customWidth="1"/>
    <col min="4881" max="4881" width="9.453125" customWidth="1"/>
    <col min="4888" max="4888" width="9.1796875" customWidth="1"/>
    <col min="4896" max="4896" width="8.08984375" customWidth="1"/>
    <col min="4897" max="4897" width="10.08984375" customWidth="1"/>
    <col min="5135" max="5135" width="18.1796875" customWidth="1"/>
    <col min="5136" max="5136" width="26.54296875" customWidth="1"/>
    <col min="5137" max="5137" width="9.453125" customWidth="1"/>
    <col min="5144" max="5144" width="9.1796875" customWidth="1"/>
    <col min="5152" max="5152" width="8.08984375" customWidth="1"/>
    <col min="5153" max="5153" width="10.08984375" customWidth="1"/>
    <col min="5391" max="5391" width="18.1796875" customWidth="1"/>
    <col min="5392" max="5392" width="26.54296875" customWidth="1"/>
    <col min="5393" max="5393" width="9.453125" customWidth="1"/>
    <col min="5400" max="5400" width="9.1796875" customWidth="1"/>
    <col min="5408" max="5408" width="8.08984375" customWidth="1"/>
    <col min="5409" max="5409" width="10.08984375" customWidth="1"/>
    <col min="5647" max="5647" width="18.1796875" customWidth="1"/>
    <col min="5648" max="5648" width="26.54296875" customWidth="1"/>
    <col min="5649" max="5649" width="9.453125" customWidth="1"/>
    <col min="5656" max="5656" width="9.1796875" customWidth="1"/>
    <col min="5664" max="5664" width="8.08984375" customWidth="1"/>
    <col min="5665" max="5665" width="10.08984375" customWidth="1"/>
    <col min="5903" max="5903" width="18.1796875" customWidth="1"/>
    <col min="5904" max="5904" width="26.54296875" customWidth="1"/>
    <col min="5905" max="5905" width="9.453125" customWidth="1"/>
    <col min="5912" max="5912" width="9.1796875" customWidth="1"/>
    <col min="5920" max="5920" width="8.08984375" customWidth="1"/>
    <col min="5921" max="5921" width="10.08984375" customWidth="1"/>
    <col min="6159" max="6159" width="18.1796875" customWidth="1"/>
    <col min="6160" max="6160" width="26.54296875" customWidth="1"/>
    <col min="6161" max="6161" width="9.453125" customWidth="1"/>
    <col min="6168" max="6168" width="9.1796875" customWidth="1"/>
    <col min="6176" max="6176" width="8.08984375" customWidth="1"/>
    <col min="6177" max="6177" width="10.08984375" customWidth="1"/>
    <col min="6415" max="6415" width="18.1796875" customWidth="1"/>
    <col min="6416" max="6416" width="26.54296875" customWidth="1"/>
    <col min="6417" max="6417" width="9.453125" customWidth="1"/>
    <col min="6424" max="6424" width="9.1796875" customWidth="1"/>
    <col min="6432" max="6432" width="8.08984375" customWidth="1"/>
    <col min="6433" max="6433" width="10.08984375" customWidth="1"/>
    <col min="6671" max="6671" width="18.1796875" customWidth="1"/>
    <col min="6672" max="6672" width="26.54296875" customWidth="1"/>
    <col min="6673" max="6673" width="9.453125" customWidth="1"/>
    <col min="6680" max="6680" width="9.1796875" customWidth="1"/>
    <col min="6688" max="6688" width="8.08984375" customWidth="1"/>
    <col min="6689" max="6689" width="10.08984375" customWidth="1"/>
    <col min="6927" max="6927" width="18.1796875" customWidth="1"/>
    <col min="6928" max="6928" width="26.54296875" customWidth="1"/>
    <col min="6929" max="6929" width="9.453125" customWidth="1"/>
    <col min="6936" max="6936" width="9.1796875" customWidth="1"/>
    <col min="6944" max="6944" width="8.08984375" customWidth="1"/>
    <col min="6945" max="6945" width="10.08984375" customWidth="1"/>
    <col min="7183" max="7183" width="18.1796875" customWidth="1"/>
    <col min="7184" max="7184" width="26.54296875" customWidth="1"/>
    <col min="7185" max="7185" width="9.453125" customWidth="1"/>
    <col min="7192" max="7192" width="9.1796875" customWidth="1"/>
    <col min="7200" max="7200" width="8.08984375" customWidth="1"/>
    <col min="7201" max="7201" width="10.08984375" customWidth="1"/>
    <col min="7439" max="7439" width="18.1796875" customWidth="1"/>
    <col min="7440" max="7440" width="26.54296875" customWidth="1"/>
    <col min="7441" max="7441" width="9.453125" customWidth="1"/>
    <col min="7448" max="7448" width="9.1796875" customWidth="1"/>
    <col min="7456" max="7456" width="8.08984375" customWidth="1"/>
    <col min="7457" max="7457" width="10.08984375" customWidth="1"/>
    <col min="7695" max="7695" width="18.1796875" customWidth="1"/>
    <col min="7696" max="7696" width="26.54296875" customWidth="1"/>
    <col min="7697" max="7697" width="9.453125" customWidth="1"/>
    <col min="7704" max="7704" width="9.1796875" customWidth="1"/>
    <col min="7712" max="7712" width="8.08984375" customWidth="1"/>
    <col min="7713" max="7713" width="10.08984375" customWidth="1"/>
    <col min="7951" max="7951" width="18.1796875" customWidth="1"/>
    <col min="7952" max="7952" width="26.54296875" customWidth="1"/>
    <col min="7953" max="7953" width="9.453125" customWidth="1"/>
    <col min="7960" max="7960" width="9.1796875" customWidth="1"/>
    <col min="7968" max="7968" width="8.08984375" customWidth="1"/>
    <col min="7969" max="7969" width="10.08984375" customWidth="1"/>
    <col min="8207" max="8207" width="18.1796875" customWidth="1"/>
    <col min="8208" max="8208" width="26.54296875" customWidth="1"/>
    <col min="8209" max="8209" width="9.453125" customWidth="1"/>
    <col min="8216" max="8216" width="9.1796875" customWidth="1"/>
    <col min="8224" max="8224" width="8.08984375" customWidth="1"/>
    <col min="8225" max="8225" width="10.08984375" customWidth="1"/>
    <col min="8463" max="8463" width="18.1796875" customWidth="1"/>
    <col min="8464" max="8464" width="26.54296875" customWidth="1"/>
    <col min="8465" max="8465" width="9.453125" customWidth="1"/>
    <col min="8472" max="8472" width="9.1796875" customWidth="1"/>
    <col min="8480" max="8480" width="8.08984375" customWidth="1"/>
    <col min="8481" max="8481" width="10.08984375" customWidth="1"/>
    <col min="8719" max="8719" width="18.1796875" customWidth="1"/>
    <col min="8720" max="8720" width="26.54296875" customWidth="1"/>
    <col min="8721" max="8721" width="9.453125" customWidth="1"/>
    <col min="8728" max="8728" width="9.1796875" customWidth="1"/>
    <col min="8736" max="8736" width="8.08984375" customWidth="1"/>
    <col min="8737" max="8737" width="10.08984375" customWidth="1"/>
    <col min="8975" max="8975" width="18.1796875" customWidth="1"/>
    <col min="8976" max="8976" width="26.54296875" customWidth="1"/>
    <col min="8977" max="8977" width="9.453125" customWidth="1"/>
    <col min="8984" max="8984" width="9.1796875" customWidth="1"/>
    <col min="8992" max="8992" width="8.08984375" customWidth="1"/>
    <col min="8993" max="8993" width="10.08984375" customWidth="1"/>
    <col min="9231" max="9231" width="18.1796875" customWidth="1"/>
    <col min="9232" max="9232" width="26.54296875" customWidth="1"/>
    <col min="9233" max="9233" width="9.453125" customWidth="1"/>
    <col min="9240" max="9240" width="9.1796875" customWidth="1"/>
    <col min="9248" max="9248" width="8.08984375" customWidth="1"/>
    <col min="9249" max="9249" width="10.08984375" customWidth="1"/>
    <col min="9487" max="9487" width="18.1796875" customWidth="1"/>
    <col min="9488" max="9488" width="26.54296875" customWidth="1"/>
    <col min="9489" max="9489" width="9.453125" customWidth="1"/>
    <col min="9496" max="9496" width="9.1796875" customWidth="1"/>
    <col min="9504" max="9504" width="8.08984375" customWidth="1"/>
    <col min="9505" max="9505" width="10.08984375" customWidth="1"/>
    <col min="9743" max="9743" width="18.1796875" customWidth="1"/>
    <col min="9744" max="9744" width="26.54296875" customWidth="1"/>
    <col min="9745" max="9745" width="9.453125" customWidth="1"/>
    <col min="9752" max="9752" width="9.1796875" customWidth="1"/>
    <col min="9760" max="9760" width="8.08984375" customWidth="1"/>
    <col min="9761" max="9761" width="10.08984375" customWidth="1"/>
    <col min="9999" max="9999" width="18.1796875" customWidth="1"/>
    <col min="10000" max="10000" width="26.54296875" customWidth="1"/>
    <col min="10001" max="10001" width="9.453125" customWidth="1"/>
    <col min="10008" max="10008" width="9.1796875" customWidth="1"/>
    <col min="10016" max="10016" width="8.08984375" customWidth="1"/>
    <col min="10017" max="10017" width="10.08984375" customWidth="1"/>
    <col min="10255" max="10255" width="18.1796875" customWidth="1"/>
    <col min="10256" max="10256" width="26.54296875" customWidth="1"/>
    <col min="10257" max="10257" width="9.453125" customWidth="1"/>
    <col min="10264" max="10264" width="9.1796875" customWidth="1"/>
    <col min="10272" max="10272" width="8.08984375" customWidth="1"/>
    <col min="10273" max="10273" width="10.08984375" customWidth="1"/>
    <col min="10511" max="10511" width="18.1796875" customWidth="1"/>
    <col min="10512" max="10512" width="26.54296875" customWidth="1"/>
    <col min="10513" max="10513" width="9.453125" customWidth="1"/>
    <col min="10520" max="10520" width="9.1796875" customWidth="1"/>
    <col min="10528" max="10528" width="8.08984375" customWidth="1"/>
    <col min="10529" max="10529" width="10.08984375" customWidth="1"/>
    <col min="10767" max="10767" width="18.1796875" customWidth="1"/>
    <col min="10768" max="10768" width="26.54296875" customWidth="1"/>
    <col min="10769" max="10769" width="9.453125" customWidth="1"/>
    <col min="10776" max="10776" width="9.1796875" customWidth="1"/>
    <col min="10784" max="10784" width="8.08984375" customWidth="1"/>
    <col min="10785" max="10785" width="10.08984375" customWidth="1"/>
    <col min="11023" max="11023" width="18.1796875" customWidth="1"/>
    <col min="11024" max="11024" width="26.54296875" customWidth="1"/>
    <col min="11025" max="11025" width="9.453125" customWidth="1"/>
    <col min="11032" max="11032" width="9.1796875" customWidth="1"/>
    <col min="11040" max="11040" width="8.08984375" customWidth="1"/>
    <col min="11041" max="11041" width="10.08984375" customWidth="1"/>
    <col min="11279" max="11279" width="18.1796875" customWidth="1"/>
    <col min="11280" max="11280" width="26.54296875" customWidth="1"/>
    <col min="11281" max="11281" width="9.453125" customWidth="1"/>
    <col min="11288" max="11288" width="9.1796875" customWidth="1"/>
    <col min="11296" max="11296" width="8.08984375" customWidth="1"/>
    <col min="11297" max="11297" width="10.08984375" customWidth="1"/>
    <col min="11535" max="11535" width="18.1796875" customWidth="1"/>
    <col min="11536" max="11536" width="26.54296875" customWidth="1"/>
    <col min="11537" max="11537" width="9.453125" customWidth="1"/>
    <col min="11544" max="11544" width="9.1796875" customWidth="1"/>
    <col min="11552" max="11552" width="8.08984375" customWidth="1"/>
    <col min="11553" max="11553" width="10.08984375" customWidth="1"/>
    <col min="11791" max="11791" width="18.1796875" customWidth="1"/>
    <col min="11792" max="11792" width="26.54296875" customWidth="1"/>
    <col min="11793" max="11793" width="9.453125" customWidth="1"/>
    <col min="11800" max="11800" width="9.1796875" customWidth="1"/>
    <col min="11808" max="11808" width="8.08984375" customWidth="1"/>
    <col min="11809" max="11809" width="10.08984375" customWidth="1"/>
    <col min="12047" max="12047" width="18.1796875" customWidth="1"/>
    <col min="12048" max="12048" width="26.54296875" customWidth="1"/>
    <col min="12049" max="12049" width="9.453125" customWidth="1"/>
    <col min="12056" max="12056" width="9.1796875" customWidth="1"/>
    <col min="12064" max="12064" width="8.08984375" customWidth="1"/>
    <col min="12065" max="12065" width="10.08984375" customWidth="1"/>
    <col min="12303" max="12303" width="18.1796875" customWidth="1"/>
    <col min="12304" max="12304" width="26.54296875" customWidth="1"/>
    <col min="12305" max="12305" width="9.453125" customWidth="1"/>
    <col min="12312" max="12312" width="9.1796875" customWidth="1"/>
    <col min="12320" max="12320" width="8.08984375" customWidth="1"/>
    <col min="12321" max="12321" width="10.08984375" customWidth="1"/>
    <col min="12559" max="12559" width="18.1796875" customWidth="1"/>
    <col min="12560" max="12560" width="26.54296875" customWidth="1"/>
    <col min="12561" max="12561" width="9.453125" customWidth="1"/>
    <col min="12568" max="12568" width="9.1796875" customWidth="1"/>
    <col min="12576" max="12576" width="8.08984375" customWidth="1"/>
    <col min="12577" max="12577" width="10.08984375" customWidth="1"/>
    <col min="12815" max="12815" width="18.1796875" customWidth="1"/>
    <col min="12816" max="12816" width="26.54296875" customWidth="1"/>
    <col min="12817" max="12817" width="9.453125" customWidth="1"/>
    <col min="12824" max="12824" width="9.1796875" customWidth="1"/>
    <col min="12832" max="12832" width="8.08984375" customWidth="1"/>
    <col min="12833" max="12833" width="10.08984375" customWidth="1"/>
    <col min="13071" max="13071" width="18.1796875" customWidth="1"/>
    <col min="13072" max="13072" width="26.54296875" customWidth="1"/>
    <col min="13073" max="13073" width="9.453125" customWidth="1"/>
    <col min="13080" max="13080" width="9.1796875" customWidth="1"/>
    <col min="13088" max="13088" width="8.08984375" customWidth="1"/>
    <col min="13089" max="13089" width="10.08984375" customWidth="1"/>
    <col min="13327" max="13327" width="18.1796875" customWidth="1"/>
    <col min="13328" max="13328" width="26.54296875" customWidth="1"/>
    <col min="13329" max="13329" width="9.453125" customWidth="1"/>
    <col min="13336" max="13336" width="9.1796875" customWidth="1"/>
    <col min="13344" max="13344" width="8.08984375" customWidth="1"/>
    <col min="13345" max="13345" width="10.08984375" customWidth="1"/>
    <col min="13583" max="13583" width="18.1796875" customWidth="1"/>
    <col min="13584" max="13584" width="26.54296875" customWidth="1"/>
    <col min="13585" max="13585" width="9.453125" customWidth="1"/>
    <col min="13592" max="13592" width="9.1796875" customWidth="1"/>
    <col min="13600" max="13600" width="8.08984375" customWidth="1"/>
    <col min="13601" max="13601" width="10.08984375" customWidth="1"/>
    <col min="13839" max="13839" width="18.1796875" customWidth="1"/>
    <col min="13840" max="13840" width="26.54296875" customWidth="1"/>
    <col min="13841" max="13841" width="9.453125" customWidth="1"/>
    <col min="13848" max="13848" width="9.1796875" customWidth="1"/>
    <col min="13856" max="13856" width="8.08984375" customWidth="1"/>
    <col min="13857" max="13857" width="10.08984375" customWidth="1"/>
    <col min="14095" max="14095" width="18.1796875" customWidth="1"/>
    <col min="14096" max="14096" width="26.54296875" customWidth="1"/>
    <col min="14097" max="14097" width="9.453125" customWidth="1"/>
    <col min="14104" max="14104" width="9.1796875" customWidth="1"/>
    <col min="14112" max="14112" width="8.08984375" customWidth="1"/>
    <col min="14113" max="14113" width="10.08984375" customWidth="1"/>
    <col min="14351" max="14351" width="18.1796875" customWidth="1"/>
    <col min="14352" max="14352" width="26.54296875" customWidth="1"/>
    <col min="14353" max="14353" width="9.453125" customWidth="1"/>
    <col min="14360" max="14360" width="9.1796875" customWidth="1"/>
    <col min="14368" max="14368" width="8.08984375" customWidth="1"/>
    <col min="14369" max="14369" width="10.08984375" customWidth="1"/>
    <col min="14607" max="14607" width="18.1796875" customWidth="1"/>
    <col min="14608" max="14608" width="26.54296875" customWidth="1"/>
    <col min="14609" max="14609" width="9.453125" customWidth="1"/>
    <col min="14616" max="14616" width="9.1796875" customWidth="1"/>
    <col min="14624" max="14624" width="8.08984375" customWidth="1"/>
    <col min="14625" max="14625" width="10.08984375" customWidth="1"/>
    <col min="14863" max="14863" width="18.1796875" customWidth="1"/>
    <col min="14864" max="14864" width="26.54296875" customWidth="1"/>
    <col min="14865" max="14865" width="9.453125" customWidth="1"/>
    <col min="14872" max="14872" width="9.1796875" customWidth="1"/>
    <col min="14880" max="14880" width="8.08984375" customWidth="1"/>
    <col min="14881" max="14881" width="10.08984375" customWidth="1"/>
    <col min="15119" max="15119" width="18.1796875" customWidth="1"/>
    <col min="15120" max="15120" width="26.54296875" customWidth="1"/>
    <col min="15121" max="15121" width="9.453125" customWidth="1"/>
    <col min="15128" max="15128" width="9.1796875" customWidth="1"/>
    <col min="15136" max="15136" width="8.08984375" customWidth="1"/>
    <col min="15137" max="15137" width="10.08984375" customWidth="1"/>
    <col min="15375" max="15375" width="18.1796875" customWidth="1"/>
    <col min="15376" max="15376" width="26.54296875" customWidth="1"/>
    <col min="15377" max="15377" width="9.453125" customWidth="1"/>
    <col min="15384" max="15384" width="9.1796875" customWidth="1"/>
    <col min="15392" max="15392" width="8.08984375" customWidth="1"/>
    <col min="15393" max="15393" width="10.08984375" customWidth="1"/>
    <col min="15631" max="15631" width="18.1796875" customWidth="1"/>
    <col min="15632" max="15632" width="26.54296875" customWidth="1"/>
    <col min="15633" max="15633" width="9.453125" customWidth="1"/>
    <col min="15640" max="15640" width="9.1796875" customWidth="1"/>
    <col min="15648" max="15648" width="8.08984375" customWidth="1"/>
    <col min="15649" max="15649" width="10.08984375" customWidth="1"/>
    <col min="15887" max="15887" width="18.1796875" customWidth="1"/>
    <col min="15888" max="15888" width="26.54296875" customWidth="1"/>
    <col min="15889" max="15889" width="9.453125" customWidth="1"/>
    <col min="15896" max="15896" width="9.1796875" customWidth="1"/>
    <col min="15904" max="15904" width="8.08984375" customWidth="1"/>
    <col min="15905" max="15905" width="10.08984375" customWidth="1"/>
    <col min="16143" max="16143" width="18.1796875" customWidth="1"/>
    <col min="16144" max="16144" width="26.54296875" customWidth="1"/>
    <col min="16145" max="16145" width="9.453125" customWidth="1"/>
    <col min="16152" max="16152" width="9.1796875" customWidth="1"/>
    <col min="16160" max="16160" width="8.08984375" customWidth="1"/>
    <col min="16161" max="16161" width="10.08984375" customWidth="1"/>
  </cols>
  <sheetData>
    <row r="1" spans="1:34" ht="16.25" customHeight="1" thickBot="1" x14ac:dyDescent="0.4">
      <c r="D1" s="236" t="s">
        <v>163</v>
      </c>
      <c r="E1" s="237"/>
      <c r="F1" s="237"/>
      <c r="G1" s="237"/>
      <c r="H1" s="237"/>
      <c r="I1" s="237"/>
      <c r="J1" s="238"/>
      <c r="K1" s="239" t="s">
        <v>164</v>
      </c>
      <c r="L1" s="240"/>
      <c r="M1" s="240"/>
      <c r="N1" s="240"/>
      <c r="O1" s="240"/>
      <c r="P1" s="240"/>
      <c r="Q1" s="241"/>
      <c r="R1" s="239" t="s">
        <v>165</v>
      </c>
      <c r="S1" s="240"/>
      <c r="T1" s="240"/>
      <c r="U1" s="240"/>
      <c r="V1" s="240"/>
      <c r="W1" s="240"/>
      <c r="X1" s="241"/>
      <c r="Y1" s="239" t="s">
        <v>166</v>
      </c>
      <c r="Z1" s="240"/>
      <c r="AA1" s="240"/>
      <c r="AB1" s="240"/>
      <c r="AC1" s="240"/>
      <c r="AD1" s="240"/>
      <c r="AE1" s="241"/>
      <c r="AF1" s="242" t="s">
        <v>167</v>
      </c>
      <c r="AG1" s="246" t="s">
        <v>168</v>
      </c>
    </row>
    <row r="2" spans="1:34" s="143" customFormat="1" ht="22.75" customHeight="1" x14ac:dyDescent="0.25">
      <c r="A2" s="249" t="s">
        <v>84</v>
      </c>
      <c r="B2" s="251" t="s">
        <v>85</v>
      </c>
      <c r="C2" s="136" t="s">
        <v>86</v>
      </c>
      <c r="D2" s="137" t="s">
        <v>87</v>
      </c>
      <c r="E2" s="138"/>
      <c r="F2" s="137" t="s">
        <v>88</v>
      </c>
      <c r="G2" s="138"/>
      <c r="H2" s="137" t="s">
        <v>89</v>
      </c>
      <c r="I2" s="139"/>
      <c r="J2" s="253" t="s">
        <v>169</v>
      </c>
      <c r="K2" s="140" t="s">
        <v>87</v>
      </c>
      <c r="L2" s="141"/>
      <c r="M2" s="140" t="s">
        <v>88</v>
      </c>
      <c r="N2" s="141"/>
      <c r="O2" s="140" t="s">
        <v>89</v>
      </c>
      <c r="P2" s="142"/>
      <c r="Q2" s="255" t="s">
        <v>169</v>
      </c>
      <c r="R2" s="140" t="s">
        <v>87</v>
      </c>
      <c r="S2" s="141"/>
      <c r="T2" s="140" t="s">
        <v>88</v>
      </c>
      <c r="U2" s="141"/>
      <c r="V2" s="140" t="s">
        <v>89</v>
      </c>
      <c r="W2" s="142"/>
      <c r="X2" s="255" t="s">
        <v>169</v>
      </c>
      <c r="Y2" s="140" t="s">
        <v>87</v>
      </c>
      <c r="Z2" s="141"/>
      <c r="AA2" s="140" t="s">
        <v>88</v>
      </c>
      <c r="AB2" s="141"/>
      <c r="AC2" s="140" t="s">
        <v>89</v>
      </c>
      <c r="AD2" s="142"/>
      <c r="AE2" s="255" t="s">
        <v>169</v>
      </c>
      <c r="AF2" s="243"/>
      <c r="AG2" s="247"/>
    </row>
    <row r="3" spans="1:34" s="143" customFormat="1" ht="22.75" customHeight="1" thickBot="1" x14ac:dyDescent="0.3">
      <c r="A3" s="250"/>
      <c r="B3" s="252"/>
      <c r="C3" s="144" t="s">
        <v>90</v>
      </c>
      <c r="D3" s="145" t="s">
        <v>91</v>
      </c>
      <c r="E3" s="146" t="s">
        <v>92</v>
      </c>
      <c r="F3" s="145" t="s">
        <v>91</v>
      </c>
      <c r="G3" s="146" t="s">
        <v>92</v>
      </c>
      <c r="H3" s="145" t="s">
        <v>91</v>
      </c>
      <c r="I3" s="147" t="s">
        <v>92</v>
      </c>
      <c r="J3" s="254"/>
      <c r="K3" s="148" t="s">
        <v>91</v>
      </c>
      <c r="L3" s="149" t="s">
        <v>92</v>
      </c>
      <c r="M3" s="148" t="s">
        <v>91</v>
      </c>
      <c r="N3" s="149" t="s">
        <v>92</v>
      </c>
      <c r="O3" s="148" t="s">
        <v>91</v>
      </c>
      <c r="P3" s="150" t="s">
        <v>92</v>
      </c>
      <c r="Q3" s="256"/>
      <c r="R3" s="148" t="s">
        <v>91</v>
      </c>
      <c r="S3" s="149" t="s">
        <v>92</v>
      </c>
      <c r="T3" s="148" t="s">
        <v>91</v>
      </c>
      <c r="U3" s="149" t="s">
        <v>92</v>
      </c>
      <c r="V3" s="148" t="s">
        <v>91</v>
      </c>
      <c r="W3" s="150" t="s">
        <v>92</v>
      </c>
      <c r="X3" s="256"/>
      <c r="Y3" s="148" t="s">
        <v>91</v>
      </c>
      <c r="Z3" s="149" t="s">
        <v>92</v>
      </c>
      <c r="AA3" s="148" t="s">
        <v>91</v>
      </c>
      <c r="AB3" s="149" t="s">
        <v>92</v>
      </c>
      <c r="AC3" s="148" t="s">
        <v>91</v>
      </c>
      <c r="AD3" s="150" t="s">
        <v>92</v>
      </c>
      <c r="AE3" s="256"/>
      <c r="AF3" s="244"/>
      <c r="AG3" s="257"/>
    </row>
    <row r="4" spans="1:34" x14ac:dyDescent="0.3">
      <c r="A4" s="59" t="s">
        <v>34</v>
      </c>
      <c r="B4" s="151" t="s">
        <v>107</v>
      </c>
      <c r="C4" s="152">
        <v>33671</v>
      </c>
      <c r="D4" s="153" t="s">
        <v>99</v>
      </c>
      <c r="E4" s="154">
        <v>50</v>
      </c>
      <c r="F4" s="153" t="s">
        <v>94</v>
      </c>
      <c r="G4" s="154">
        <v>125</v>
      </c>
      <c r="H4" s="153" t="s">
        <v>95</v>
      </c>
      <c r="I4" s="155">
        <v>100</v>
      </c>
      <c r="J4" s="156">
        <f t="shared" ref="J4:J20" si="0">E4+G4+I4</f>
        <v>275</v>
      </c>
      <c r="K4" s="153" t="s">
        <v>95</v>
      </c>
      <c r="L4" s="154">
        <v>100</v>
      </c>
      <c r="M4" s="153" t="s">
        <v>94</v>
      </c>
      <c r="N4" s="154" t="s">
        <v>170</v>
      </c>
      <c r="O4" s="153" t="s">
        <v>95</v>
      </c>
      <c r="P4" s="157">
        <v>100</v>
      </c>
      <c r="Q4" s="158">
        <f t="shared" ref="Q4:Q37" si="1">L4+N4+P4</f>
        <v>325</v>
      </c>
      <c r="R4" s="153" t="s">
        <v>99</v>
      </c>
      <c r="S4" s="159" t="s">
        <v>160</v>
      </c>
      <c r="T4" s="153" t="s">
        <v>94</v>
      </c>
      <c r="U4" s="159">
        <v>125</v>
      </c>
      <c r="V4" s="153" t="s">
        <v>94</v>
      </c>
      <c r="W4" s="160">
        <v>125</v>
      </c>
      <c r="X4" s="158">
        <f t="shared" ref="X4:X37" si="2">S4+U4+W4</f>
        <v>300</v>
      </c>
      <c r="Y4" s="161"/>
      <c r="Z4" s="159"/>
      <c r="AA4" s="161"/>
      <c r="AB4" s="159"/>
      <c r="AC4" s="153"/>
      <c r="AD4" s="160"/>
      <c r="AE4" s="162">
        <f t="shared" ref="AE4:AE37" si="3">Z4+AB4+AD4</f>
        <v>0</v>
      </c>
      <c r="AF4" s="163">
        <f t="shared" ref="AF4:AF37" si="4">J4+Q4+X4+AE4</f>
        <v>900</v>
      </c>
      <c r="AG4" s="164">
        <f>RANK(AF4,$AF$4:$AF$37)</f>
        <v>1</v>
      </c>
      <c r="AH4" s="165"/>
    </row>
    <row r="5" spans="1:34" x14ac:dyDescent="0.3">
      <c r="A5" s="66" t="s">
        <v>3</v>
      </c>
      <c r="B5" s="60" t="s">
        <v>97</v>
      </c>
      <c r="C5" s="61">
        <v>27008</v>
      </c>
      <c r="D5" s="166" t="s">
        <v>94</v>
      </c>
      <c r="E5" s="167">
        <v>125</v>
      </c>
      <c r="F5" s="166" t="s">
        <v>94</v>
      </c>
      <c r="G5" s="167">
        <v>125</v>
      </c>
      <c r="H5" s="166" t="s">
        <v>94</v>
      </c>
      <c r="I5" s="168">
        <v>125</v>
      </c>
      <c r="J5" s="169">
        <f t="shared" si="0"/>
        <v>375</v>
      </c>
      <c r="K5" s="166">
        <v>0</v>
      </c>
      <c r="L5" s="167">
        <v>0</v>
      </c>
      <c r="M5" s="166">
        <v>0</v>
      </c>
      <c r="N5" s="167">
        <v>0</v>
      </c>
      <c r="O5" s="166">
        <v>0</v>
      </c>
      <c r="P5" s="170">
        <v>0</v>
      </c>
      <c r="Q5" s="171">
        <f t="shared" si="1"/>
        <v>0</v>
      </c>
      <c r="R5" s="172" t="s">
        <v>95</v>
      </c>
      <c r="S5" s="173">
        <v>100</v>
      </c>
      <c r="T5" s="172" t="s">
        <v>94</v>
      </c>
      <c r="U5" s="173">
        <v>125</v>
      </c>
      <c r="V5" s="172" t="s">
        <v>96</v>
      </c>
      <c r="W5" s="174">
        <v>75</v>
      </c>
      <c r="X5" s="171">
        <f t="shared" si="2"/>
        <v>300</v>
      </c>
      <c r="Y5" s="175"/>
      <c r="Z5" s="173"/>
      <c r="AA5" s="175"/>
      <c r="AB5" s="173"/>
      <c r="AC5" s="175"/>
      <c r="AD5" s="174"/>
      <c r="AE5" s="176">
        <f t="shared" si="3"/>
        <v>0</v>
      </c>
      <c r="AF5" s="177">
        <f t="shared" si="4"/>
        <v>675</v>
      </c>
      <c r="AG5" s="178">
        <f t="shared" ref="AG5:AG32" si="5">RANK(AF5,$AF$4:$AF$37)</f>
        <v>3</v>
      </c>
      <c r="AH5" s="165"/>
    </row>
    <row r="6" spans="1:34" x14ac:dyDescent="0.3">
      <c r="A6" s="66" t="s">
        <v>18</v>
      </c>
      <c r="B6" s="60" t="s">
        <v>93</v>
      </c>
      <c r="C6" s="61">
        <v>32994</v>
      </c>
      <c r="D6" s="166" t="s">
        <v>95</v>
      </c>
      <c r="E6" s="167">
        <v>100</v>
      </c>
      <c r="F6" s="166" t="s">
        <v>96</v>
      </c>
      <c r="G6" s="167">
        <v>75</v>
      </c>
      <c r="H6" s="166" t="s">
        <v>99</v>
      </c>
      <c r="I6" s="168">
        <v>50</v>
      </c>
      <c r="J6" s="169">
        <f t="shared" si="0"/>
        <v>225</v>
      </c>
      <c r="K6" s="166" t="s">
        <v>156</v>
      </c>
      <c r="L6" s="167">
        <v>56</v>
      </c>
      <c r="M6" s="166" t="s">
        <v>95</v>
      </c>
      <c r="N6" s="167" t="s">
        <v>171</v>
      </c>
      <c r="O6" s="166" t="s">
        <v>153</v>
      </c>
      <c r="P6" s="170" t="s">
        <v>155</v>
      </c>
      <c r="Q6" s="171">
        <f t="shared" si="1"/>
        <v>219</v>
      </c>
      <c r="R6" s="175" t="s">
        <v>94</v>
      </c>
      <c r="S6" s="173">
        <v>125</v>
      </c>
      <c r="T6" s="172" t="s">
        <v>95</v>
      </c>
      <c r="U6" s="173">
        <v>100</v>
      </c>
      <c r="V6" s="172" t="s">
        <v>96</v>
      </c>
      <c r="W6" s="174">
        <v>75</v>
      </c>
      <c r="X6" s="171">
        <f t="shared" si="2"/>
        <v>300</v>
      </c>
      <c r="Y6" s="175"/>
      <c r="Z6" s="173"/>
      <c r="AA6" s="175"/>
      <c r="AB6" s="173"/>
      <c r="AC6" s="175"/>
      <c r="AD6" s="174"/>
      <c r="AE6" s="176">
        <f t="shared" si="3"/>
        <v>0</v>
      </c>
      <c r="AF6" s="177">
        <f t="shared" si="4"/>
        <v>744</v>
      </c>
      <c r="AG6" s="178">
        <f t="shared" si="5"/>
        <v>2</v>
      </c>
      <c r="AH6" s="165"/>
    </row>
    <row r="7" spans="1:34" x14ac:dyDescent="0.3">
      <c r="A7" s="66" t="s">
        <v>58</v>
      </c>
      <c r="B7" s="60" t="s">
        <v>106</v>
      </c>
      <c r="C7" s="61">
        <v>26309</v>
      </c>
      <c r="D7" s="166">
        <v>0</v>
      </c>
      <c r="E7" s="179">
        <v>0</v>
      </c>
      <c r="F7" s="166">
        <v>0</v>
      </c>
      <c r="G7" s="167">
        <v>0</v>
      </c>
      <c r="H7" s="166">
        <v>0</v>
      </c>
      <c r="I7" s="168">
        <v>0</v>
      </c>
      <c r="J7" s="169">
        <f t="shared" si="0"/>
        <v>0</v>
      </c>
      <c r="K7" s="166">
        <v>0</v>
      </c>
      <c r="L7" s="179">
        <v>0</v>
      </c>
      <c r="M7" s="166" t="s">
        <v>152</v>
      </c>
      <c r="N7" s="167" t="s">
        <v>154</v>
      </c>
      <c r="O7" s="166" t="s">
        <v>94</v>
      </c>
      <c r="P7" s="170">
        <v>125</v>
      </c>
      <c r="Q7" s="171">
        <f t="shared" si="1"/>
        <v>213</v>
      </c>
      <c r="R7" s="172">
        <v>0</v>
      </c>
      <c r="S7" s="173">
        <v>0</v>
      </c>
      <c r="T7" s="172" t="s">
        <v>96</v>
      </c>
      <c r="U7" s="173">
        <v>75</v>
      </c>
      <c r="V7" s="172">
        <v>0</v>
      </c>
      <c r="W7" s="174">
        <v>0</v>
      </c>
      <c r="X7" s="171">
        <f t="shared" si="2"/>
        <v>75</v>
      </c>
      <c r="Y7" s="175"/>
      <c r="Z7" s="173"/>
      <c r="AA7" s="175"/>
      <c r="AB7" s="173"/>
      <c r="AC7" s="172"/>
      <c r="AD7" s="174"/>
      <c r="AE7" s="176">
        <f t="shared" si="3"/>
        <v>0</v>
      </c>
      <c r="AF7" s="180">
        <f t="shared" si="4"/>
        <v>288</v>
      </c>
      <c r="AG7" s="178">
        <f t="shared" si="5"/>
        <v>9</v>
      </c>
      <c r="AH7" s="165"/>
    </row>
    <row r="8" spans="1:34" x14ac:dyDescent="0.3">
      <c r="A8" s="66" t="s">
        <v>57</v>
      </c>
      <c r="B8" s="60" t="s">
        <v>102</v>
      </c>
      <c r="C8" s="61">
        <v>25912</v>
      </c>
      <c r="D8" s="166">
        <v>0</v>
      </c>
      <c r="E8" s="179">
        <v>0</v>
      </c>
      <c r="F8" s="166" t="s">
        <v>99</v>
      </c>
      <c r="G8" s="167">
        <v>50</v>
      </c>
      <c r="H8" s="166" t="s">
        <v>96</v>
      </c>
      <c r="I8" s="168">
        <v>75</v>
      </c>
      <c r="J8" s="169">
        <f t="shared" si="0"/>
        <v>125</v>
      </c>
      <c r="K8" s="166">
        <v>0</v>
      </c>
      <c r="L8" s="179">
        <v>0</v>
      </c>
      <c r="M8" s="166" t="s">
        <v>152</v>
      </c>
      <c r="N8" s="167" t="s">
        <v>154</v>
      </c>
      <c r="O8" s="166" t="s">
        <v>152</v>
      </c>
      <c r="P8" s="170" t="s">
        <v>154</v>
      </c>
      <c r="Q8" s="171">
        <f t="shared" si="1"/>
        <v>176</v>
      </c>
      <c r="R8" s="172">
        <v>0</v>
      </c>
      <c r="S8" s="173">
        <v>0</v>
      </c>
      <c r="T8" s="172" t="s">
        <v>96</v>
      </c>
      <c r="U8" s="173">
        <v>75</v>
      </c>
      <c r="V8" s="172" t="s">
        <v>156</v>
      </c>
      <c r="W8" s="174" t="s">
        <v>158</v>
      </c>
      <c r="X8" s="171">
        <f t="shared" si="2"/>
        <v>131</v>
      </c>
      <c r="Y8" s="172"/>
      <c r="Z8" s="173"/>
      <c r="AA8" s="175"/>
      <c r="AB8" s="173"/>
      <c r="AC8" s="175"/>
      <c r="AD8" s="174"/>
      <c r="AE8" s="176">
        <f t="shared" si="3"/>
        <v>0</v>
      </c>
      <c r="AF8" s="180">
        <f t="shared" si="4"/>
        <v>432</v>
      </c>
      <c r="AG8" s="178">
        <f t="shared" si="5"/>
        <v>5</v>
      </c>
      <c r="AH8" s="165"/>
    </row>
    <row r="9" spans="1:34" x14ac:dyDescent="0.3">
      <c r="A9" s="66" t="s">
        <v>172</v>
      </c>
      <c r="B9" s="60" t="s">
        <v>107</v>
      </c>
      <c r="C9" s="61">
        <v>37398</v>
      </c>
      <c r="D9" s="166">
        <v>0</v>
      </c>
      <c r="E9" s="179">
        <v>0</v>
      </c>
      <c r="F9" s="166">
        <v>0</v>
      </c>
      <c r="G9" s="179">
        <v>0</v>
      </c>
      <c r="H9" s="166">
        <v>0</v>
      </c>
      <c r="I9" s="181">
        <v>0</v>
      </c>
      <c r="J9" s="169">
        <f t="shared" si="0"/>
        <v>0</v>
      </c>
      <c r="K9" s="166">
        <v>0</v>
      </c>
      <c r="L9" s="167">
        <v>0</v>
      </c>
      <c r="M9" s="166">
        <v>0</v>
      </c>
      <c r="N9" s="167">
        <v>0</v>
      </c>
      <c r="O9" s="166">
        <v>0</v>
      </c>
      <c r="P9" s="170">
        <v>0</v>
      </c>
      <c r="Q9" s="171">
        <f t="shared" si="1"/>
        <v>0</v>
      </c>
      <c r="R9" s="172">
        <v>0</v>
      </c>
      <c r="S9" s="173">
        <v>0</v>
      </c>
      <c r="T9" s="172">
        <v>0</v>
      </c>
      <c r="U9" s="173">
        <v>0</v>
      </c>
      <c r="V9" s="172">
        <v>0</v>
      </c>
      <c r="W9" s="174">
        <v>0</v>
      </c>
      <c r="X9" s="171">
        <f t="shared" si="2"/>
        <v>0</v>
      </c>
      <c r="Y9" s="175"/>
      <c r="Z9" s="173"/>
      <c r="AA9" s="175"/>
      <c r="AB9" s="173"/>
      <c r="AC9" s="175"/>
      <c r="AD9" s="174"/>
      <c r="AE9" s="176">
        <f t="shared" si="3"/>
        <v>0</v>
      </c>
      <c r="AF9" s="180">
        <f t="shared" si="4"/>
        <v>0</v>
      </c>
      <c r="AG9" s="178">
        <f t="shared" si="5"/>
        <v>29</v>
      </c>
      <c r="AH9" s="165"/>
    </row>
    <row r="10" spans="1:34" x14ac:dyDescent="0.3">
      <c r="A10" s="66" t="s">
        <v>11</v>
      </c>
      <c r="B10" s="60" t="s">
        <v>107</v>
      </c>
      <c r="C10" s="61">
        <v>23790</v>
      </c>
      <c r="D10" s="166" t="s">
        <v>96</v>
      </c>
      <c r="E10" s="167">
        <v>75</v>
      </c>
      <c r="F10" s="166" t="s">
        <v>99</v>
      </c>
      <c r="G10" s="167">
        <v>50</v>
      </c>
      <c r="H10" s="166" t="s">
        <v>96</v>
      </c>
      <c r="I10" s="168">
        <v>75</v>
      </c>
      <c r="J10" s="169">
        <f t="shared" si="0"/>
        <v>200</v>
      </c>
      <c r="K10" s="166" t="s">
        <v>96</v>
      </c>
      <c r="L10" s="179">
        <v>75</v>
      </c>
      <c r="M10" s="166" t="s">
        <v>94</v>
      </c>
      <c r="N10" s="167" t="s">
        <v>170</v>
      </c>
      <c r="O10" s="166" t="s">
        <v>146</v>
      </c>
      <c r="P10" s="182" t="s">
        <v>150</v>
      </c>
      <c r="Q10" s="171">
        <f t="shared" si="1"/>
        <v>254</v>
      </c>
      <c r="R10" s="172" t="s">
        <v>99</v>
      </c>
      <c r="S10" s="173" t="s">
        <v>160</v>
      </c>
      <c r="T10" s="172" t="s">
        <v>100</v>
      </c>
      <c r="U10" s="173">
        <v>25</v>
      </c>
      <c r="V10" s="172">
        <v>0</v>
      </c>
      <c r="W10" s="174">
        <v>0</v>
      </c>
      <c r="X10" s="171">
        <f t="shared" si="2"/>
        <v>75</v>
      </c>
      <c r="Y10" s="172"/>
      <c r="Z10" s="173"/>
      <c r="AA10" s="175"/>
      <c r="AB10" s="173"/>
      <c r="AC10" s="175"/>
      <c r="AD10" s="174"/>
      <c r="AE10" s="176">
        <f t="shared" si="3"/>
        <v>0</v>
      </c>
      <c r="AF10" s="180">
        <f t="shared" si="4"/>
        <v>529</v>
      </c>
      <c r="AG10" s="178">
        <f t="shared" si="5"/>
        <v>4</v>
      </c>
      <c r="AH10" s="165"/>
    </row>
    <row r="11" spans="1:34" x14ac:dyDescent="0.3">
      <c r="A11" s="66" t="s">
        <v>14</v>
      </c>
      <c r="B11" s="60" t="s">
        <v>93</v>
      </c>
      <c r="C11" s="61">
        <v>29525</v>
      </c>
      <c r="D11" s="166" t="s">
        <v>96</v>
      </c>
      <c r="E11" s="167">
        <v>75</v>
      </c>
      <c r="F11" s="166" t="s">
        <v>99</v>
      </c>
      <c r="G11" s="167">
        <v>50</v>
      </c>
      <c r="H11" s="166" t="s">
        <v>99</v>
      </c>
      <c r="I11" s="168">
        <v>50</v>
      </c>
      <c r="J11" s="169">
        <f t="shared" si="0"/>
        <v>175</v>
      </c>
      <c r="K11" s="166">
        <v>0</v>
      </c>
      <c r="L11" s="167">
        <v>0</v>
      </c>
      <c r="M11" s="166">
        <v>0</v>
      </c>
      <c r="N11" s="167">
        <v>0</v>
      </c>
      <c r="O11" s="166">
        <v>0</v>
      </c>
      <c r="P11" s="170">
        <v>0</v>
      </c>
      <c r="Q11" s="171">
        <f t="shared" si="1"/>
        <v>0</v>
      </c>
      <c r="R11" s="172" t="s">
        <v>96</v>
      </c>
      <c r="S11" s="173" t="s">
        <v>148</v>
      </c>
      <c r="T11" s="172" t="s">
        <v>156</v>
      </c>
      <c r="U11" s="173" t="s">
        <v>158</v>
      </c>
      <c r="V11" s="172" t="s">
        <v>157</v>
      </c>
      <c r="W11" s="174" t="s">
        <v>159</v>
      </c>
      <c r="X11" s="171">
        <f t="shared" si="2"/>
        <v>175</v>
      </c>
      <c r="Y11" s="172"/>
      <c r="Z11" s="173"/>
      <c r="AA11" s="172"/>
      <c r="AB11" s="173"/>
      <c r="AC11" s="172"/>
      <c r="AD11" s="174"/>
      <c r="AE11" s="176">
        <f t="shared" si="3"/>
        <v>0</v>
      </c>
      <c r="AF11" s="180">
        <f t="shared" si="4"/>
        <v>350</v>
      </c>
      <c r="AG11" s="178">
        <f t="shared" si="5"/>
        <v>7</v>
      </c>
      <c r="AH11" s="165"/>
    </row>
    <row r="12" spans="1:34" x14ac:dyDescent="0.3">
      <c r="A12" s="66" t="s">
        <v>173</v>
      </c>
      <c r="B12" s="60" t="s">
        <v>107</v>
      </c>
      <c r="C12" s="61">
        <v>34833</v>
      </c>
      <c r="D12" s="166">
        <v>0</v>
      </c>
      <c r="E12" s="179">
        <v>0</v>
      </c>
      <c r="F12" s="166">
        <v>0</v>
      </c>
      <c r="G12" s="179">
        <v>0</v>
      </c>
      <c r="H12" s="166">
        <v>0</v>
      </c>
      <c r="I12" s="181">
        <v>0</v>
      </c>
      <c r="J12" s="169">
        <f t="shared" si="0"/>
        <v>0</v>
      </c>
      <c r="K12" s="166" t="s">
        <v>94</v>
      </c>
      <c r="L12" s="167">
        <v>125</v>
      </c>
      <c r="M12" s="166" t="s">
        <v>95</v>
      </c>
      <c r="N12" s="167" t="s">
        <v>171</v>
      </c>
      <c r="O12" s="166">
        <v>0</v>
      </c>
      <c r="P12" s="182">
        <v>0</v>
      </c>
      <c r="Q12" s="171">
        <f t="shared" si="1"/>
        <v>225</v>
      </c>
      <c r="R12" s="172">
        <v>0</v>
      </c>
      <c r="S12" s="173">
        <v>0</v>
      </c>
      <c r="T12" s="172">
        <v>0</v>
      </c>
      <c r="U12" s="173">
        <v>0</v>
      </c>
      <c r="V12" s="172">
        <v>0</v>
      </c>
      <c r="W12" s="174">
        <v>0</v>
      </c>
      <c r="X12" s="171">
        <f t="shared" si="2"/>
        <v>0</v>
      </c>
      <c r="Y12" s="175"/>
      <c r="Z12" s="173"/>
      <c r="AA12" s="175"/>
      <c r="AB12" s="173"/>
      <c r="AC12" s="175"/>
      <c r="AD12" s="174"/>
      <c r="AE12" s="176">
        <f t="shared" si="3"/>
        <v>0</v>
      </c>
      <c r="AF12" s="180">
        <f t="shared" si="4"/>
        <v>225</v>
      </c>
      <c r="AG12" s="178">
        <f t="shared" si="5"/>
        <v>12</v>
      </c>
      <c r="AH12" s="165"/>
    </row>
    <row r="13" spans="1:34" x14ac:dyDescent="0.3">
      <c r="A13" s="66" t="s">
        <v>174</v>
      </c>
      <c r="B13" s="60" t="s">
        <v>93</v>
      </c>
      <c r="C13" s="61">
        <v>27414</v>
      </c>
      <c r="D13" s="166">
        <v>0</v>
      </c>
      <c r="E13" s="179">
        <v>0</v>
      </c>
      <c r="F13" s="166" t="s">
        <v>96</v>
      </c>
      <c r="G13" s="167">
        <v>75</v>
      </c>
      <c r="H13" s="166">
        <v>0</v>
      </c>
      <c r="I13" s="181">
        <v>0</v>
      </c>
      <c r="J13" s="169">
        <f t="shared" si="0"/>
        <v>75</v>
      </c>
      <c r="K13" s="166">
        <v>0</v>
      </c>
      <c r="L13" s="179">
        <v>0</v>
      </c>
      <c r="M13" s="166">
        <v>0</v>
      </c>
      <c r="N13" s="167">
        <v>0</v>
      </c>
      <c r="O13" s="166">
        <v>0</v>
      </c>
      <c r="P13" s="182">
        <v>0</v>
      </c>
      <c r="Q13" s="171">
        <f t="shared" si="1"/>
        <v>0</v>
      </c>
      <c r="R13" s="172">
        <v>0</v>
      </c>
      <c r="S13" s="173">
        <v>0</v>
      </c>
      <c r="T13" s="172">
        <v>0</v>
      </c>
      <c r="U13" s="173">
        <v>0</v>
      </c>
      <c r="V13" s="172">
        <v>0</v>
      </c>
      <c r="W13" s="174">
        <v>0</v>
      </c>
      <c r="X13" s="171">
        <f t="shared" si="2"/>
        <v>0</v>
      </c>
      <c r="Y13" s="172"/>
      <c r="Z13" s="173"/>
      <c r="AA13" s="175"/>
      <c r="AB13" s="173"/>
      <c r="AC13" s="172"/>
      <c r="AD13" s="174"/>
      <c r="AE13" s="176">
        <f t="shared" si="3"/>
        <v>0</v>
      </c>
      <c r="AF13" s="180">
        <f t="shared" si="4"/>
        <v>75</v>
      </c>
      <c r="AG13" s="178">
        <f t="shared" si="5"/>
        <v>21</v>
      </c>
      <c r="AH13" s="165"/>
    </row>
    <row r="14" spans="1:34" x14ac:dyDescent="0.3">
      <c r="A14" s="66" t="s">
        <v>29</v>
      </c>
      <c r="B14" s="60" t="s">
        <v>97</v>
      </c>
      <c r="C14" s="61">
        <v>25275</v>
      </c>
      <c r="D14" s="166" t="s">
        <v>99</v>
      </c>
      <c r="E14" s="179">
        <v>50</v>
      </c>
      <c r="F14" s="166" t="s">
        <v>99</v>
      </c>
      <c r="G14" s="179">
        <v>50</v>
      </c>
      <c r="H14" s="166" t="s">
        <v>99</v>
      </c>
      <c r="I14" s="181">
        <v>50</v>
      </c>
      <c r="J14" s="169">
        <f t="shared" si="0"/>
        <v>150</v>
      </c>
      <c r="K14" s="166" t="s">
        <v>96</v>
      </c>
      <c r="L14" s="167">
        <v>75</v>
      </c>
      <c r="M14" s="166">
        <v>0</v>
      </c>
      <c r="N14" s="167">
        <v>0</v>
      </c>
      <c r="O14" s="166" t="s">
        <v>147</v>
      </c>
      <c r="P14" s="170" t="s">
        <v>151</v>
      </c>
      <c r="Q14" s="171">
        <f t="shared" si="1"/>
        <v>121</v>
      </c>
      <c r="R14" s="172" t="s">
        <v>103</v>
      </c>
      <c r="S14" s="173">
        <v>19</v>
      </c>
      <c r="T14" s="172" t="s">
        <v>157</v>
      </c>
      <c r="U14" s="173" t="s">
        <v>159</v>
      </c>
      <c r="V14" s="172">
        <v>0</v>
      </c>
      <c r="W14" s="174">
        <v>0</v>
      </c>
      <c r="X14" s="171">
        <f t="shared" si="2"/>
        <v>63</v>
      </c>
      <c r="Y14" s="172"/>
      <c r="Z14" s="173"/>
      <c r="AA14" s="172"/>
      <c r="AB14" s="173"/>
      <c r="AC14" s="172"/>
      <c r="AD14" s="174"/>
      <c r="AE14" s="176">
        <f t="shared" si="3"/>
        <v>0</v>
      </c>
      <c r="AF14" s="180">
        <f t="shared" si="4"/>
        <v>334</v>
      </c>
      <c r="AG14" s="178">
        <f t="shared" si="5"/>
        <v>8</v>
      </c>
      <c r="AH14" s="165"/>
    </row>
    <row r="15" spans="1:34" x14ac:dyDescent="0.3">
      <c r="A15" s="66" t="s">
        <v>175</v>
      </c>
      <c r="B15" s="60" t="s">
        <v>107</v>
      </c>
      <c r="C15" s="61">
        <v>34603</v>
      </c>
      <c r="D15" s="166">
        <v>0</v>
      </c>
      <c r="E15" s="167">
        <v>0</v>
      </c>
      <c r="F15" s="166">
        <v>0</v>
      </c>
      <c r="G15" s="167">
        <v>0</v>
      </c>
      <c r="H15" s="166">
        <v>0</v>
      </c>
      <c r="I15" s="168">
        <v>0</v>
      </c>
      <c r="J15" s="169">
        <f t="shared" si="0"/>
        <v>0</v>
      </c>
      <c r="K15" s="166" t="s">
        <v>157</v>
      </c>
      <c r="L15" s="179">
        <v>44</v>
      </c>
      <c r="M15" s="166">
        <v>0</v>
      </c>
      <c r="N15" s="179">
        <v>0</v>
      </c>
      <c r="O15" s="166">
        <v>0</v>
      </c>
      <c r="P15" s="182">
        <v>0</v>
      </c>
      <c r="Q15" s="171">
        <f t="shared" si="1"/>
        <v>44</v>
      </c>
      <c r="R15" s="172">
        <v>0</v>
      </c>
      <c r="S15" s="173">
        <v>0</v>
      </c>
      <c r="T15" s="172">
        <v>0</v>
      </c>
      <c r="U15" s="173">
        <v>0</v>
      </c>
      <c r="V15" s="172">
        <v>0</v>
      </c>
      <c r="W15" s="174">
        <v>0</v>
      </c>
      <c r="X15" s="171">
        <f t="shared" si="2"/>
        <v>0</v>
      </c>
      <c r="Y15" s="172"/>
      <c r="Z15" s="173"/>
      <c r="AA15" s="172"/>
      <c r="AB15" s="173"/>
      <c r="AC15" s="172"/>
      <c r="AD15" s="174"/>
      <c r="AE15" s="176">
        <f t="shared" si="3"/>
        <v>0</v>
      </c>
      <c r="AF15" s="180">
        <f t="shared" si="4"/>
        <v>44</v>
      </c>
      <c r="AG15" s="178">
        <f t="shared" si="5"/>
        <v>28</v>
      </c>
      <c r="AH15" s="165"/>
    </row>
    <row r="16" spans="1:34" x14ac:dyDescent="0.3">
      <c r="A16" s="66" t="s">
        <v>16</v>
      </c>
      <c r="B16" s="60" t="s">
        <v>97</v>
      </c>
      <c r="C16" s="61">
        <v>22532</v>
      </c>
      <c r="D16" s="166">
        <v>0</v>
      </c>
      <c r="E16" s="179">
        <v>0</v>
      </c>
      <c r="F16" s="166">
        <v>0</v>
      </c>
      <c r="G16" s="179">
        <v>0</v>
      </c>
      <c r="H16" s="166">
        <v>0</v>
      </c>
      <c r="I16" s="181">
        <v>0</v>
      </c>
      <c r="J16" s="169">
        <f t="shared" si="0"/>
        <v>0</v>
      </c>
      <c r="K16" s="166">
        <v>0</v>
      </c>
      <c r="L16" s="167">
        <v>0</v>
      </c>
      <c r="M16" s="166">
        <v>0</v>
      </c>
      <c r="N16" s="167">
        <v>0</v>
      </c>
      <c r="O16" s="166">
        <v>0</v>
      </c>
      <c r="P16" s="170">
        <v>0</v>
      </c>
      <c r="Q16" s="171">
        <f t="shared" si="1"/>
        <v>0</v>
      </c>
      <c r="R16" s="172" t="s">
        <v>98</v>
      </c>
      <c r="S16" s="173">
        <v>31</v>
      </c>
      <c r="T16" s="172" t="s">
        <v>156</v>
      </c>
      <c r="U16" s="173" t="s">
        <v>158</v>
      </c>
      <c r="V16" s="172" t="s">
        <v>98</v>
      </c>
      <c r="W16" s="174" t="s">
        <v>161</v>
      </c>
      <c r="X16" s="171">
        <f t="shared" si="2"/>
        <v>118</v>
      </c>
      <c r="Y16" s="172"/>
      <c r="Z16" s="173"/>
      <c r="AA16" s="172"/>
      <c r="AB16" s="173"/>
      <c r="AC16" s="172"/>
      <c r="AD16" s="174"/>
      <c r="AE16" s="176">
        <f t="shared" si="3"/>
        <v>0</v>
      </c>
      <c r="AF16" s="180">
        <f t="shared" si="4"/>
        <v>118</v>
      </c>
      <c r="AG16" s="178">
        <f t="shared" si="5"/>
        <v>19</v>
      </c>
      <c r="AH16" s="165"/>
    </row>
    <row r="17" spans="1:34" x14ac:dyDescent="0.3">
      <c r="A17" s="66" t="s">
        <v>27</v>
      </c>
      <c r="B17" s="60" t="s">
        <v>176</v>
      </c>
      <c r="C17" s="61">
        <v>22238</v>
      </c>
      <c r="D17" s="166" t="s">
        <v>98</v>
      </c>
      <c r="E17" s="179">
        <v>31</v>
      </c>
      <c r="F17" s="166" t="s">
        <v>100</v>
      </c>
      <c r="G17" s="179">
        <v>25</v>
      </c>
      <c r="H17" s="166">
        <v>0</v>
      </c>
      <c r="I17" s="181">
        <v>0</v>
      </c>
      <c r="J17" s="169">
        <f t="shared" si="0"/>
        <v>56</v>
      </c>
      <c r="K17" s="166">
        <v>0</v>
      </c>
      <c r="L17" s="167">
        <v>0</v>
      </c>
      <c r="M17" s="166">
        <v>0</v>
      </c>
      <c r="N17" s="167">
        <v>0</v>
      </c>
      <c r="O17" s="166">
        <v>0</v>
      </c>
      <c r="P17" s="182">
        <v>0</v>
      </c>
      <c r="Q17" s="171">
        <f t="shared" si="1"/>
        <v>0</v>
      </c>
      <c r="R17" s="172" t="s">
        <v>103</v>
      </c>
      <c r="S17" s="173">
        <v>19</v>
      </c>
      <c r="T17" s="172">
        <v>0</v>
      </c>
      <c r="U17" s="173">
        <v>0</v>
      </c>
      <c r="V17" s="172">
        <v>0</v>
      </c>
      <c r="W17" s="174">
        <v>0</v>
      </c>
      <c r="X17" s="171">
        <f t="shared" si="2"/>
        <v>19</v>
      </c>
      <c r="Y17" s="172"/>
      <c r="Z17" s="173"/>
      <c r="AA17" s="172"/>
      <c r="AB17" s="173"/>
      <c r="AC17" s="172"/>
      <c r="AD17" s="174"/>
      <c r="AE17" s="176">
        <f t="shared" si="3"/>
        <v>0</v>
      </c>
      <c r="AF17" s="180">
        <f t="shared" si="4"/>
        <v>75</v>
      </c>
      <c r="AG17" s="178">
        <f t="shared" si="5"/>
        <v>21</v>
      </c>
      <c r="AH17" s="165"/>
    </row>
    <row r="18" spans="1:34" x14ac:dyDescent="0.3">
      <c r="A18" s="66" t="s">
        <v>7</v>
      </c>
      <c r="B18" s="60" t="s">
        <v>93</v>
      </c>
      <c r="C18" s="61">
        <v>34904</v>
      </c>
      <c r="D18" s="166" t="s">
        <v>103</v>
      </c>
      <c r="E18" s="167">
        <v>19</v>
      </c>
      <c r="F18" s="166" t="s">
        <v>99</v>
      </c>
      <c r="G18" s="167">
        <v>50</v>
      </c>
      <c r="H18" s="166">
        <v>0</v>
      </c>
      <c r="I18" s="168">
        <v>0</v>
      </c>
      <c r="J18" s="169">
        <f t="shared" si="0"/>
        <v>69</v>
      </c>
      <c r="K18" s="166">
        <v>0</v>
      </c>
      <c r="L18" s="167">
        <v>0</v>
      </c>
      <c r="M18" s="166">
        <v>0</v>
      </c>
      <c r="N18" s="179">
        <v>0</v>
      </c>
      <c r="O18" s="166">
        <v>0</v>
      </c>
      <c r="P18" s="182">
        <v>0</v>
      </c>
      <c r="Q18" s="171">
        <f t="shared" si="1"/>
        <v>0</v>
      </c>
      <c r="R18" s="172" t="s">
        <v>99</v>
      </c>
      <c r="S18" s="173" t="s">
        <v>160</v>
      </c>
      <c r="T18" s="172" t="s">
        <v>156</v>
      </c>
      <c r="U18" s="173" t="s">
        <v>158</v>
      </c>
      <c r="V18" s="172">
        <v>0</v>
      </c>
      <c r="W18" s="174">
        <v>0</v>
      </c>
      <c r="X18" s="171">
        <f t="shared" si="2"/>
        <v>106</v>
      </c>
      <c r="Y18" s="172"/>
      <c r="Z18" s="173"/>
      <c r="AA18" s="172"/>
      <c r="AB18" s="173"/>
      <c r="AC18" s="172"/>
      <c r="AD18" s="174"/>
      <c r="AE18" s="176">
        <f t="shared" si="3"/>
        <v>0</v>
      </c>
      <c r="AF18" s="180">
        <f t="shared" si="4"/>
        <v>175</v>
      </c>
      <c r="AG18" s="178">
        <f t="shared" si="5"/>
        <v>13</v>
      </c>
      <c r="AH18" s="165"/>
    </row>
    <row r="19" spans="1:34" x14ac:dyDescent="0.3">
      <c r="A19" s="66" t="s">
        <v>177</v>
      </c>
      <c r="B19" s="60" t="s">
        <v>102</v>
      </c>
      <c r="C19" s="61">
        <v>27066</v>
      </c>
      <c r="D19" s="166" t="s">
        <v>99</v>
      </c>
      <c r="E19" s="179">
        <v>50</v>
      </c>
      <c r="F19" s="166" t="s">
        <v>96</v>
      </c>
      <c r="G19" s="179">
        <v>75</v>
      </c>
      <c r="H19" s="166">
        <v>0</v>
      </c>
      <c r="I19" s="181">
        <v>0</v>
      </c>
      <c r="J19" s="169">
        <f t="shared" si="0"/>
        <v>125</v>
      </c>
      <c r="K19" s="166">
        <v>0</v>
      </c>
      <c r="L19" s="167">
        <v>0</v>
      </c>
      <c r="M19" s="166">
        <v>0</v>
      </c>
      <c r="N19" s="167">
        <v>0</v>
      </c>
      <c r="O19" s="166">
        <v>0</v>
      </c>
      <c r="P19" s="182">
        <v>0</v>
      </c>
      <c r="Q19" s="171">
        <f t="shared" si="1"/>
        <v>0</v>
      </c>
      <c r="R19" s="172">
        <v>0</v>
      </c>
      <c r="S19" s="173">
        <v>0</v>
      </c>
      <c r="T19" s="172">
        <v>0</v>
      </c>
      <c r="U19" s="173">
        <v>0</v>
      </c>
      <c r="V19" s="172">
        <v>0</v>
      </c>
      <c r="W19" s="174">
        <v>0</v>
      </c>
      <c r="X19" s="171">
        <f t="shared" si="2"/>
        <v>0</v>
      </c>
      <c r="Y19" s="172"/>
      <c r="Z19" s="173"/>
      <c r="AA19" s="172"/>
      <c r="AB19" s="173"/>
      <c r="AC19" s="175"/>
      <c r="AD19" s="174"/>
      <c r="AE19" s="176">
        <f t="shared" si="3"/>
        <v>0</v>
      </c>
      <c r="AF19" s="180">
        <f t="shared" si="4"/>
        <v>125</v>
      </c>
      <c r="AG19" s="178">
        <f t="shared" si="5"/>
        <v>16</v>
      </c>
      <c r="AH19" s="165"/>
    </row>
    <row r="20" spans="1:34" x14ac:dyDescent="0.3">
      <c r="A20" s="66" t="s">
        <v>23</v>
      </c>
      <c r="B20" s="60" t="s">
        <v>102</v>
      </c>
      <c r="C20" s="61">
        <v>36391</v>
      </c>
      <c r="D20" s="166" t="s">
        <v>99</v>
      </c>
      <c r="E20" s="179">
        <v>50</v>
      </c>
      <c r="F20" s="166" t="s">
        <v>95</v>
      </c>
      <c r="G20" s="179">
        <v>100</v>
      </c>
      <c r="H20" s="166">
        <v>0</v>
      </c>
      <c r="I20" s="181">
        <v>0</v>
      </c>
      <c r="J20" s="169">
        <f t="shared" si="0"/>
        <v>150</v>
      </c>
      <c r="K20" s="166" t="s">
        <v>156</v>
      </c>
      <c r="L20" s="167">
        <v>56</v>
      </c>
      <c r="M20" s="166" t="s">
        <v>153</v>
      </c>
      <c r="N20" s="167" t="s">
        <v>155</v>
      </c>
      <c r="O20" s="166">
        <v>0</v>
      </c>
      <c r="P20" s="182">
        <v>0</v>
      </c>
      <c r="Q20" s="171">
        <f t="shared" si="1"/>
        <v>119</v>
      </c>
      <c r="R20" s="172" t="s">
        <v>99</v>
      </c>
      <c r="S20" s="173" t="s">
        <v>160</v>
      </c>
      <c r="T20" s="172" t="s">
        <v>96</v>
      </c>
      <c r="U20" s="173">
        <v>75</v>
      </c>
      <c r="V20" s="172">
        <v>0</v>
      </c>
      <c r="W20" s="174">
        <v>0</v>
      </c>
      <c r="X20" s="171">
        <f t="shared" si="2"/>
        <v>125</v>
      </c>
      <c r="Y20" s="172"/>
      <c r="Z20" s="173"/>
      <c r="AA20" s="172"/>
      <c r="AB20" s="173"/>
      <c r="AC20" s="172"/>
      <c r="AD20" s="174"/>
      <c r="AE20" s="176">
        <f t="shared" si="3"/>
        <v>0</v>
      </c>
      <c r="AF20" s="180">
        <f t="shared" si="4"/>
        <v>394</v>
      </c>
      <c r="AG20" s="178">
        <f t="shared" si="5"/>
        <v>6</v>
      </c>
      <c r="AH20" s="165"/>
    </row>
    <row r="21" spans="1:34" x14ac:dyDescent="0.3">
      <c r="A21" s="66" t="s">
        <v>5</v>
      </c>
      <c r="B21" s="60" t="s">
        <v>101</v>
      </c>
      <c r="C21" s="61">
        <v>20311</v>
      </c>
      <c r="D21" s="166">
        <v>0</v>
      </c>
      <c r="E21" s="167">
        <v>0</v>
      </c>
      <c r="F21" s="166">
        <v>0</v>
      </c>
      <c r="G21" s="167">
        <v>0</v>
      </c>
      <c r="H21" s="166">
        <v>0</v>
      </c>
      <c r="I21" s="181">
        <v>0</v>
      </c>
      <c r="J21" s="169">
        <f>E21+G21+I21</f>
        <v>0</v>
      </c>
      <c r="K21" s="166">
        <v>0</v>
      </c>
      <c r="L21" s="167">
        <v>0</v>
      </c>
      <c r="M21" s="166">
        <v>0</v>
      </c>
      <c r="N21" s="179">
        <v>0</v>
      </c>
      <c r="O21" s="166">
        <v>0</v>
      </c>
      <c r="P21" s="182">
        <v>0</v>
      </c>
      <c r="Q21" s="171">
        <f t="shared" si="1"/>
        <v>0</v>
      </c>
      <c r="R21" s="172" t="s">
        <v>103</v>
      </c>
      <c r="S21" s="173">
        <v>19</v>
      </c>
      <c r="T21" s="172" t="s">
        <v>156</v>
      </c>
      <c r="U21" s="173" t="s">
        <v>158</v>
      </c>
      <c r="V21" s="172">
        <v>0</v>
      </c>
      <c r="W21" s="174">
        <v>0</v>
      </c>
      <c r="X21" s="171">
        <f t="shared" si="2"/>
        <v>75</v>
      </c>
      <c r="Y21" s="172"/>
      <c r="Z21" s="173"/>
      <c r="AA21" s="172"/>
      <c r="AB21" s="173"/>
      <c r="AC21" s="172"/>
      <c r="AD21" s="174"/>
      <c r="AE21" s="176">
        <f t="shared" si="3"/>
        <v>0</v>
      </c>
      <c r="AF21" s="180">
        <f t="shared" si="4"/>
        <v>75</v>
      </c>
      <c r="AG21" s="178">
        <f t="shared" si="5"/>
        <v>21</v>
      </c>
      <c r="AH21" s="165"/>
    </row>
    <row r="22" spans="1:34" x14ac:dyDescent="0.3">
      <c r="A22" s="66" t="s">
        <v>178</v>
      </c>
      <c r="B22" s="60" t="s">
        <v>107</v>
      </c>
      <c r="C22" s="61">
        <v>26582</v>
      </c>
      <c r="D22" s="166" t="s">
        <v>98</v>
      </c>
      <c r="E22" s="167">
        <v>31</v>
      </c>
      <c r="F22" s="166" t="s">
        <v>99</v>
      </c>
      <c r="G22" s="167">
        <v>50</v>
      </c>
      <c r="H22" s="166">
        <v>0</v>
      </c>
      <c r="I22" s="168">
        <v>0</v>
      </c>
      <c r="J22" s="169">
        <f>E22+G22+I22</f>
        <v>81</v>
      </c>
      <c r="K22" s="166">
        <v>0</v>
      </c>
      <c r="L22" s="179">
        <v>0</v>
      </c>
      <c r="M22" s="166">
        <v>0</v>
      </c>
      <c r="N22" s="179">
        <v>0</v>
      </c>
      <c r="O22" s="166">
        <v>0</v>
      </c>
      <c r="P22" s="182">
        <v>0</v>
      </c>
      <c r="Q22" s="171">
        <f t="shared" si="1"/>
        <v>0</v>
      </c>
      <c r="R22" s="172">
        <v>0</v>
      </c>
      <c r="S22" s="173">
        <v>0</v>
      </c>
      <c r="T22" s="172">
        <v>0</v>
      </c>
      <c r="U22" s="173">
        <v>0</v>
      </c>
      <c r="V22" s="172">
        <v>0</v>
      </c>
      <c r="W22" s="174">
        <v>0</v>
      </c>
      <c r="X22" s="171">
        <f t="shared" si="2"/>
        <v>0</v>
      </c>
      <c r="Y22" s="172"/>
      <c r="Z22" s="173"/>
      <c r="AA22" s="172"/>
      <c r="AB22" s="173"/>
      <c r="AC22" s="172"/>
      <c r="AD22" s="174"/>
      <c r="AE22" s="176">
        <f t="shared" si="3"/>
        <v>0</v>
      </c>
      <c r="AF22" s="180">
        <f t="shared" si="4"/>
        <v>81</v>
      </c>
      <c r="AG22" s="178">
        <f t="shared" si="5"/>
        <v>20</v>
      </c>
      <c r="AH22" s="165"/>
    </row>
    <row r="23" spans="1:34" x14ac:dyDescent="0.3">
      <c r="A23" s="66" t="s">
        <v>179</v>
      </c>
      <c r="B23" s="60" t="s">
        <v>102</v>
      </c>
      <c r="C23" s="61">
        <v>31648</v>
      </c>
      <c r="D23" s="166" t="s">
        <v>98</v>
      </c>
      <c r="E23" s="167">
        <v>31</v>
      </c>
      <c r="F23" s="166" t="s">
        <v>95</v>
      </c>
      <c r="G23" s="167">
        <v>100</v>
      </c>
      <c r="H23" s="166">
        <v>0</v>
      </c>
      <c r="I23" s="168">
        <v>0</v>
      </c>
      <c r="J23" s="169">
        <f>E23+G23+I23</f>
        <v>131</v>
      </c>
      <c r="K23" s="166">
        <v>0</v>
      </c>
      <c r="L23" s="179">
        <v>0</v>
      </c>
      <c r="M23" s="166">
        <v>0</v>
      </c>
      <c r="N23" s="179">
        <v>0</v>
      </c>
      <c r="O23" s="166">
        <v>0</v>
      </c>
      <c r="P23" s="182">
        <v>0</v>
      </c>
      <c r="Q23" s="171">
        <f t="shared" si="1"/>
        <v>0</v>
      </c>
      <c r="R23" s="172">
        <v>0</v>
      </c>
      <c r="S23" s="173">
        <v>0</v>
      </c>
      <c r="T23" s="172">
        <v>0</v>
      </c>
      <c r="U23" s="173">
        <v>0</v>
      </c>
      <c r="V23" s="172">
        <v>0</v>
      </c>
      <c r="W23" s="174">
        <v>0</v>
      </c>
      <c r="X23" s="171">
        <f t="shared" si="2"/>
        <v>0</v>
      </c>
      <c r="Y23" s="172"/>
      <c r="Z23" s="173"/>
      <c r="AA23" s="172"/>
      <c r="AB23" s="173"/>
      <c r="AC23" s="172"/>
      <c r="AD23" s="174"/>
      <c r="AE23" s="176">
        <f t="shared" si="3"/>
        <v>0</v>
      </c>
      <c r="AF23" s="180">
        <f t="shared" si="4"/>
        <v>131</v>
      </c>
      <c r="AG23" s="178">
        <f t="shared" si="5"/>
        <v>15</v>
      </c>
      <c r="AH23" s="165"/>
    </row>
    <row r="24" spans="1:34" x14ac:dyDescent="0.3">
      <c r="A24" s="66" t="s">
        <v>180</v>
      </c>
      <c r="B24" s="60" t="s">
        <v>107</v>
      </c>
      <c r="C24" s="61">
        <v>37076</v>
      </c>
      <c r="D24" s="166" t="s">
        <v>103</v>
      </c>
      <c r="E24" s="179">
        <v>19</v>
      </c>
      <c r="F24" s="166" t="s">
        <v>99</v>
      </c>
      <c r="G24" s="167">
        <v>50</v>
      </c>
      <c r="H24" s="166">
        <v>0</v>
      </c>
      <c r="I24" s="168">
        <v>0</v>
      </c>
      <c r="J24" s="169">
        <f>E24+G24+I24</f>
        <v>69</v>
      </c>
      <c r="K24" s="166">
        <v>0</v>
      </c>
      <c r="L24" s="179">
        <v>0</v>
      </c>
      <c r="M24" s="166">
        <v>0</v>
      </c>
      <c r="N24" s="179">
        <v>0</v>
      </c>
      <c r="O24" s="166">
        <v>0</v>
      </c>
      <c r="P24" s="182">
        <v>0</v>
      </c>
      <c r="Q24" s="171">
        <f t="shared" si="1"/>
        <v>0</v>
      </c>
      <c r="R24" s="172">
        <v>0</v>
      </c>
      <c r="S24" s="173">
        <v>0</v>
      </c>
      <c r="T24" s="172">
        <v>0</v>
      </c>
      <c r="U24" s="173">
        <v>0</v>
      </c>
      <c r="V24" s="172">
        <v>0</v>
      </c>
      <c r="W24" s="174">
        <v>0</v>
      </c>
      <c r="X24" s="171">
        <f t="shared" si="2"/>
        <v>0</v>
      </c>
      <c r="Y24" s="172"/>
      <c r="Z24" s="173"/>
      <c r="AA24" s="172"/>
      <c r="AB24" s="173"/>
      <c r="AC24" s="172"/>
      <c r="AD24" s="174"/>
      <c r="AE24" s="176">
        <f t="shared" si="3"/>
        <v>0</v>
      </c>
      <c r="AF24" s="180">
        <f t="shared" si="4"/>
        <v>69</v>
      </c>
      <c r="AG24" s="178">
        <f t="shared" si="5"/>
        <v>25</v>
      </c>
      <c r="AH24" s="165"/>
    </row>
    <row r="25" spans="1:34" x14ac:dyDescent="0.3">
      <c r="A25" s="66" t="s">
        <v>7</v>
      </c>
      <c r="B25" s="60" t="s">
        <v>93</v>
      </c>
      <c r="C25" s="61">
        <v>34904</v>
      </c>
      <c r="D25" s="166" t="s">
        <v>103</v>
      </c>
      <c r="E25" s="179">
        <v>19</v>
      </c>
      <c r="F25" s="166" t="s">
        <v>99</v>
      </c>
      <c r="G25" s="179">
        <v>50</v>
      </c>
      <c r="H25" s="166">
        <v>0</v>
      </c>
      <c r="I25" s="181">
        <v>0</v>
      </c>
      <c r="J25" s="169">
        <f>E25+G25+I25</f>
        <v>69</v>
      </c>
      <c r="K25" s="166">
        <v>0</v>
      </c>
      <c r="L25" s="167">
        <v>0</v>
      </c>
      <c r="M25" s="166">
        <v>0</v>
      </c>
      <c r="N25" s="167">
        <v>0</v>
      </c>
      <c r="O25" s="166">
        <v>0</v>
      </c>
      <c r="P25" s="182">
        <v>0</v>
      </c>
      <c r="Q25" s="171">
        <f t="shared" si="1"/>
        <v>0</v>
      </c>
      <c r="R25" s="172" t="s">
        <v>99</v>
      </c>
      <c r="S25" s="173" t="s">
        <v>160</v>
      </c>
      <c r="T25" s="172" t="s">
        <v>156</v>
      </c>
      <c r="U25" s="173" t="s">
        <v>158</v>
      </c>
      <c r="V25" s="172">
        <v>0</v>
      </c>
      <c r="W25" s="174">
        <v>0</v>
      </c>
      <c r="X25" s="171">
        <f t="shared" si="2"/>
        <v>106</v>
      </c>
      <c r="Y25" s="172"/>
      <c r="Z25" s="173"/>
      <c r="AA25" s="172"/>
      <c r="AB25" s="173"/>
      <c r="AC25" s="172"/>
      <c r="AD25" s="174"/>
      <c r="AE25" s="176">
        <f t="shared" si="3"/>
        <v>0</v>
      </c>
      <c r="AF25" s="180">
        <f t="shared" si="4"/>
        <v>175</v>
      </c>
      <c r="AG25" s="178">
        <f t="shared" si="5"/>
        <v>13</v>
      </c>
      <c r="AH25" s="165"/>
    </row>
    <row r="26" spans="1:34" x14ac:dyDescent="0.3">
      <c r="A26" s="66" t="s">
        <v>181</v>
      </c>
      <c r="B26" s="60" t="s">
        <v>102</v>
      </c>
      <c r="C26" s="61">
        <v>26871</v>
      </c>
      <c r="D26" s="166">
        <v>0</v>
      </c>
      <c r="E26" s="179">
        <v>0</v>
      </c>
      <c r="F26" s="166" t="s">
        <v>96</v>
      </c>
      <c r="G26" s="167">
        <v>75</v>
      </c>
      <c r="H26" s="166">
        <v>0</v>
      </c>
      <c r="I26" s="168">
        <v>0</v>
      </c>
      <c r="J26" s="169">
        <f t="shared" ref="J26:J32" si="6">E26+G26+I26</f>
        <v>75</v>
      </c>
      <c r="K26" s="166">
        <v>0</v>
      </c>
      <c r="L26" s="167">
        <v>0</v>
      </c>
      <c r="M26" s="166">
        <v>0</v>
      </c>
      <c r="N26" s="167">
        <v>0</v>
      </c>
      <c r="O26" s="166">
        <v>0</v>
      </c>
      <c r="P26" s="182">
        <v>0</v>
      </c>
      <c r="Q26" s="171">
        <f t="shared" si="1"/>
        <v>0</v>
      </c>
      <c r="R26" s="172">
        <v>0</v>
      </c>
      <c r="S26" s="173">
        <v>0</v>
      </c>
      <c r="T26" s="172">
        <v>0</v>
      </c>
      <c r="U26" s="173">
        <v>0</v>
      </c>
      <c r="V26" s="172">
        <v>0</v>
      </c>
      <c r="W26" s="174">
        <v>0</v>
      </c>
      <c r="X26" s="171">
        <f t="shared" si="2"/>
        <v>0</v>
      </c>
      <c r="Y26" s="172"/>
      <c r="Z26" s="173"/>
      <c r="AA26" s="172"/>
      <c r="AB26" s="173"/>
      <c r="AC26" s="172"/>
      <c r="AD26" s="174"/>
      <c r="AE26" s="176">
        <f t="shared" si="3"/>
        <v>0</v>
      </c>
      <c r="AF26" s="180">
        <f t="shared" si="4"/>
        <v>75</v>
      </c>
      <c r="AG26" s="178">
        <f t="shared" si="5"/>
        <v>21</v>
      </c>
      <c r="AH26" s="165"/>
    </row>
    <row r="27" spans="1:34" x14ac:dyDescent="0.3">
      <c r="A27" s="66" t="s">
        <v>182</v>
      </c>
      <c r="B27" s="60" t="s">
        <v>102</v>
      </c>
      <c r="C27" s="61">
        <v>25098</v>
      </c>
      <c r="D27" s="166">
        <v>0</v>
      </c>
      <c r="E27" s="179">
        <v>0</v>
      </c>
      <c r="F27" s="166" t="s">
        <v>99</v>
      </c>
      <c r="G27" s="179">
        <v>50</v>
      </c>
      <c r="H27" s="166">
        <v>0</v>
      </c>
      <c r="I27" s="181">
        <v>0</v>
      </c>
      <c r="J27" s="169">
        <f t="shared" si="6"/>
        <v>50</v>
      </c>
      <c r="K27" s="166">
        <v>0</v>
      </c>
      <c r="L27" s="167">
        <v>0</v>
      </c>
      <c r="M27" s="166">
        <v>0</v>
      </c>
      <c r="N27" s="167">
        <v>0</v>
      </c>
      <c r="O27" s="166">
        <v>0</v>
      </c>
      <c r="P27" s="170">
        <v>0</v>
      </c>
      <c r="Q27" s="171">
        <f t="shared" si="1"/>
        <v>0</v>
      </c>
      <c r="R27" s="172">
        <v>0</v>
      </c>
      <c r="S27" s="173">
        <v>0</v>
      </c>
      <c r="T27" s="172">
        <v>0</v>
      </c>
      <c r="U27" s="173">
        <v>0</v>
      </c>
      <c r="V27" s="172">
        <v>0</v>
      </c>
      <c r="W27" s="174">
        <v>0</v>
      </c>
      <c r="X27" s="171">
        <f t="shared" si="2"/>
        <v>0</v>
      </c>
      <c r="Y27" s="172"/>
      <c r="Z27" s="173"/>
      <c r="AA27" s="172"/>
      <c r="AB27" s="173"/>
      <c r="AC27" s="172"/>
      <c r="AD27" s="174"/>
      <c r="AE27" s="176">
        <f t="shared" si="3"/>
        <v>0</v>
      </c>
      <c r="AF27" s="180">
        <f t="shared" si="4"/>
        <v>50</v>
      </c>
      <c r="AG27" s="178">
        <f t="shared" si="5"/>
        <v>27</v>
      </c>
      <c r="AH27" s="165"/>
    </row>
    <row r="28" spans="1:34" x14ac:dyDescent="0.3">
      <c r="A28" s="66" t="s">
        <v>33</v>
      </c>
      <c r="B28" s="60" t="s">
        <v>102</v>
      </c>
      <c r="C28" s="61">
        <v>30882</v>
      </c>
      <c r="D28" s="166"/>
      <c r="E28" s="179"/>
      <c r="F28" s="166"/>
      <c r="G28" s="167"/>
      <c r="H28" s="166"/>
      <c r="I28" s="168"/>
      <c r="J28" s="169">
        <f t="shared" si="6"/>
        <v>0</v>
      </c>
      <c r="K28" s="166" t="s">
        <v>157</v>
      </c>
      <c r="L28" s="167">
        <v>44</v>
      </c>
      <c r="M28" s="166" t="s">
        <v>153</v>
      </c>
      <c r="N28" s="167" t="s">
        <v>155</v>
      </c>
      <c r="O28" s="166" t="s">
        <v>145</v>
      </c>
      <c r="P28" s="170" t="s">
        <v>149</v>
      </c>
      <c r="Q28" s="171">
        <f t="shared" si="1"/>
        <v>166</v>
      </c>
      <c r="R28" s="172" t="s">
        <v>98</v>
      </c>
      <c r="S28" s="173">
        <v>31</v>
      </c>
      <c r="T28" s="172" t="s">
        <v>96</v>
      </c>
      <c r="U28" s="173">
        <v>75</v>
      </c>
      <c r="V28" s="172">
        <v>0</v>
      </c>
      <c r="W28" s="174">
        <v>0</v>
      </c>
      <c r="X28" s="171">
        <f t="shared" si="2"/>
        <v>106</v>
      </c>
      <c r="Y28" s="172"/>
      <c r="Z28" s="173"/>
      <c r="AA28" s="172"/>
      <c r="AB28" s="173"/>
      <c r="AC28" s="172"/>
      <c r="AD28" s="174"/>
      <c r="AE28" s="176">
        <f t="shared" si="3"/>
        <v>0</v>
      </c>
      <c r="AF28" s="180">
        <f t="shared" si="4"/>
        <v>272</v>
      </c>
      <c r="AG28" s="178">
        <f t="shared" si="5"/>
        <v>11</v>
      </c>
      <c r="AH28" s="165"/>
    </row>
    <row r="29" spans="1:34" x14ac:dyDescent="0.3">
      <c r="A29" s="66" t="s">
        <v>21</v>
      </c>
      <c r="B29" s="60" t="s">
        <v>97</v>
      </c>
      <c r="C29" s="61">
        <v>26356</v>
      </c>
      <c r="D29" s="166"/>
      <c r="E29" s="167"/>
      <c r="F29" s="166"/>
      <c r="G29" s="167"/>
      <c r="H29" s="166"/>
      <c r="I29" s="168"/>
      <c r="J29" s="169">
        <f t="shared" si="6"/>
        <v>0</v>
      </c>
      <c r="K29" s="166"/>
      <c r="L29" s="179"/>
      <c r="M29" s="166"/>
      <c r="N29" s="179"/>
      <c r="O29" s="166"/>
      <c r="P29" s="182"/>
      <c r="Q29" s="171">
        <f t="shared" si="1"/>
        <v>0</v>
      </c>
      <c r="R29" s="172" t="s">
        <v>105</v>
      </c>
      <c r="S29" s="173">
        <v>13</v>
      </c>
      <c r="T29" s="172" t="s">
        <v>157</v>
      </c>
      <c r="U29" s="173" t="s">
        <v>159</v>
      </c>
      <c r="V29" s="172">
        <v>0</v>
      </c>
      <c r="W29" s="174">
        <v>0</v>
      </c>
      <c r="X29" s="171">
        <f t="shared" si="2"/>
        <v>57</v>
      </c>
      <c r="Y29" s="172"/>
      <c r="Z29" s="173"/>
      <c r="AA29" s="172"/>
      <c r="AB29" s="173"/>
      <c r="AC29" s="172"/>
      <c r="AD29" s="174"/>
      <c r="AE29" s="176">
        <f t="shared" si="3"/>
        <v>0</v>
      </c>
      <c r="AF29" s="180">
        <f t="shared" si="4"/>
        <v>57</v>
      </c>
      <c r="AG29" s="178">
        <f t="shared" si="5"/>
        <v>26</v>
      </c>
      <c r="AH29" s="165"/>
    </row>
    <row r="30" spans="1:34" x14ac:dyDescent="0.3">
      <c r="A30" s="66" t="s">
        <v>30</v>
      </c>
      <c r="B30" s="60" t="s">
        <v>93</v>
      </c>
      <c r="C30" s="61">
        <v>39093</v>
      </c>
      <c r="D30" s="172"/>
      <c r="E30" s="183"/>
      <c r="F30" s="172"/>
      <c r="G30" s="183"/>
      <c r="H30" s="172"/>
      <c r="I30" s="184"/>
      <c r="J30" s="169">
        <f t="shared" si="6"/>
        <v>0</v>
      </c>
      <c r="K30" s="172"/>
      <c r="L30" s="185"/>
      <c r="M30" s="172"/>
      <c r="N30" s="185"/>
      <c r="O30" s="172"/>
      <c r="P30" s="186"/>
      <c r="Q30" s="187">
        <f t="shared" si="1"/>
        <v>0</v>
      </c>
      <c r="R30" s="172" t="s">
        <v>96</v>
      </c>
      <c r="S30" s="173" t="s">
        <v>148</v>
      </c>
      <c r="T30" s="172" t="s">
        <v>95</v>
      </c>
      <c r="U30" s="173">
        <v>100</v>
      </c>
      <c r="V30" s="172" t="s">
        <v>95</v>
      </c>
      <c r="W30" s="174">
        <v>100</v>
      </c>
      <c r="X30" s="171">
        <f t="shared" si="2"/>
        <v>275</v>
      </c>
      <c r="Y30" s="172"/>
      <c r="Z30" s="173"/>
      <c r="AA30" s="172"/>
      <c r="AB30" s="173"/>
      <c r="AC30" s="172"/>
      <c r="AD30" s="174"/>
      <c r="AE30" s="176">
        <f t="shared" si="3"/>
        <v>0</v>
      </c>
      <c r="AF30" s="180">
        <f t="shared" si="4"/>
        <v>275</v>
      </c>
      <c r="AG30" s="178">
        <f t="shared" si="5"/>
        <v>10</v>
      </c>
      <c r="AH30" s="165"/>
    </row>
    <row r="31" spans="1:34" x14ac:dyDescent="0.3">
      <c r="A31" s="66" t="s">
        <v>9</v>
      </c>
      <c r="B31" s="60" t="s">
        <v>97</v>
      </c>
      <c r="C31" s="61">
        <v>37815</v>
      </c>
      <c r="D31" s="172"/>
      <c r="E31" s="185"/>
      <c r="F31" s="172"/>
      <c r="G31" s="185"/>
      <c r="H31" s="172"/>
      <c r="I31" s="188"/>
      <c r="J31" s="169">
        <f t="shared" si="6"/>
        <v>0</v>
      </c>
      <c r="K31" s="172"/>
      <c r="L31" s="183"/>
      <c r="M31" s="172"/>
      <c r="N31" s="183"/>
      <c r="O31" s="172"/>
      <c r="P31" s="186"/>
      <c r="Q31" s="187">
        <f t="shared" si="1"/>
        <v>0</v>
      </c>
      <c r="R31" s="172" t="s">
        <v>98</v>
      </c>
      <c r="S31" s="173">
        <v>31</v>
      </c>
      <c r="T31" s="172" t="s">
        <v>157</v>
      </c>
      <c r="U31" s="173" t="s">
        <v>159</v>
      </c>
      <c r="V31" s="172" t="s">
        <v>157</v>
      </c>
      <c r="W31" s="174" t="s">
        <v>159</v>
      </c>
      <c r="X31" s="171">
        <f t="shared" si="2"/>
        <v>119</v>
      </c>
      <c r="Y31" s="172"/>
      <c r="Z31" s="173"/>
      <c r="AA31" s="172"/>
      <c r="AB31" s="173"/>
      <c r="AC31" s="172"/>
      <c r="AD31" s="174"/>
      <c r="AE31" s="176">
        <f t="shared" si="3"/>
        <v>0</v>
      </c>
      <c r="AF31" s="180">
        <f t="shared" si="4"/>
        <v>119</v>
      </c>
      <c r="AG31" s="178">
        <f t="shared" si="5"/>
        <v>17</v>
      </c>
      <c r="AH31" s="165"/>
    </row>
    <row r="32" spans="1:34" x14ac:dyDescent="0.3">
      <c r="A32" s="66" t="s">
        <v>13</v>
      </c>
      <c r="B32" s="60" t="s">
        <v>97</v>
      </c>
      <c r="C32" s="61">
        <v>37958</v>
      </c>
      <c r="D32" s="172"/>
      <c r="E32" s="185"/>
      <c r="F32" s="172"/>
      <c r="G32" s="185"/>
      <c r="H32" s="172"/>
      <c r="I32" s="188"/>
      <c r="J32" s="169">
        <f t="shared" si="6"/>
        <v>0</v>
      </c>
      <c r="K32" s="172"/>
      <c r="L32" s="183"/>
      <c r="M32" s="172"/>
      <c r="N32" s="183"/>
      <c r="O32" s="172"/>
      <c r="P32" s="186"/>
      <c r="Q32" s="187">
        <f t="shared" si="1"/>
        <v>0</v>
      </c>
      <c r="R32" s="172" t="s">
        <v>103</v>
      </c>
      <c r="S32" s="173">
        <v>19</v>
      </c>
      <c r="T32" s="172" t="s">
        <v>157</v>
      </c>
      <c r="U32" s="173" t="s">
        <v>159</v>
      </c>
      <c r="V32" s="172" t="s">
        <v>156</v>
      </c>
      <c r="W32" s="174" t="s">
        <v>158</v>
      </c>
      <c r="X32" s="171">
        <f t="shared" si="2"/>
        <v>119</v>
      </c>
      <c r="Y32" s="172"/>
      <c r="Z32" s="173"/>
      <c r="AA32" s="172"/>
      <c r="AB32" s="173"/>
      <c r="AC32" s="175"/>
      <c r="AD32" s="174"/>
      <c r="AE32" s="176">
        <f t="shared" si="3"/>
        <v>0</v>
      </c>
      <c r="AF32" s="180">
        <f t="shared" si="4"/>
        <v>119</v>
      </c>
      <c r="AG32" s="178">
        <f t="shared" si="5"/>
        <v>17</v>
      </c>
      <c r="AH32" s="165"/>
    </row>
    <row r="33" spans="1:35" x14ac:dyDescent="0.3">
      <c r="A33" s="66"/>
      <c r="B33" s="189"/>
      <c r="C33" s="190"/>
      <c r="D33" s="172"/>
      <c r="E33" s="185"/>
      <c r="F33" s="172"/>
      <c r="G33" s="185"/>
      <c r="H33" s="172"/>
      <c r="I33" s="188"/>
      <c r="J33" s="169">
        <f>E33+G33+I33</f>
        <v>0</v>
      </c>
      <c r="K33" s="172"/>
      <c r="L33" s="183"/>
      <c r="M33" s="172"/>
      <c r="N33" s="185"/>
      <c r="O33" s="172"/>
      <c r="P33" s="186"/>
      <c r="Q33" s="187">
        <f t="shared" si="1"/>
        <v>0</v>
      </c>
      <c r="R33" s="172"/>
      <c r="S33" s="173"/>
      <c r="T33" s="172"/>
      <c r="U33" s="173"/>
      <c r="V33" s="172"/>
      <c r="W33" s="174"/>
      <c r="X33" s="171">
        <f t="shared" si="2"/>
        <v>0</v>
      </c>
      <c r="Y33" s="172"/>
      <c r="Z33" s="173"/>
      <c r="AA33" s="172"/>
      <c r="AB33" s="173"/>
      <c r="AC33" s="172"/>
      <c r="AD33" s="174"/>
      <c r="AE33" s="176">
        <f t="shared" si="3"/>
        <v>0</v>
      </c>
      <c r="AF33" s="180">
        <f t="shared" si="4"/>
        <v>0</v>
      </c>
      <c r="AG33" s="178"/>
      <c r="AH33" s="165"/>
    </row>
    <row r="34" spans="1:35" x14ac:dyDescent="0.3">
      <c r="A34" s="66"/>
      <c r="B34" s="189"/>
      <c r="C34" s="190"/>
      <c r="D34" s="191"/>
      <c r="E34" s="192"/>
      <c r="F34" s="191"/>
      <c r="G34" s="192"/>
      <c r="H34" s="191"/>
      <c r="I34" s="193"/>
      <c r="J34" s="194">
        <f>E34+G34+I34</f>
        <v>0</v>
      </c>
      <c r="K34" s="191"/>
      <c r="L34" s="195"/>
      <c r="M34" s="191"/>
      <c r="N34" s="195"/>
      <c r="O34" s="191"/>
      <c r="P34" s="196"/>
      <c r="Q34" s="187">
        <f t="shared" si="1"/>
        <v>0</v>
      </c>
      <c r="R34" s="191"/>
      <c r="S34" s="197"/>
      <c r="T34" s="191"/>
      <c r="U34" s="197"/>
      <c r="V34" s="191"/>
      <c r="W34" s="198"/>
      <c r="X34" s="187">
        <f t="shared" si="2"/>
        <v>0</v>
      </c>
      <c r="Y34" s="175"/>
      <c r="Z34" s="173"/>
      <c r="AA34" s="172"/>
      <c r="AB34" s="173"/>
      <c r="AC34" s="172"/>
      <c r="AD34" s="174"/>
      <c r="AE34" s="176">
        <f t="shared" si="3"/>
        <v>0</v>
      </c>
      <c r="AF34" s="180">
        <f t="shared" si="4"/>
        <v>0</v>
      </c>
      <c r="AG34" s="199"/>
      <c r="AH34" s="165"/>
    </row>
    <row r="35" spans="1:35" x14ac:dyDescent="0.3">
      <c r="A35" s="200"/>
      <c r="B35" s="201"/>
      <c r="C35" s="202"/>
      <c r="D35" s="191"/>
      <c r="E35" s="192"/>
      <c r="F35" s="191"/>
      <c r="G35" s="192"/>
      <c r="H35" s="191"/>
      <c r="I35" s="193"/>
      <c r="J35" s="194">
        <f>E35+G35+I35</f>
        <v>0</v>
      </c>
      <c r="K35" s="191"/>
      <c r="L35" s="195"/>
      <c r="M35" s="191"/>
      <c r="N35" s="195"/>
      <c r="O35" s="191"/>
      <c r="P35" s="196"/>
      <c r="Q35" s="187">
        <f t="shared" si="1"/>
        <v>0</v>
      </c>
      <c r="R35" s="191"/>
      <c r="S35" s="197"/>
      <c r="T35" s="191"/>
      <c r="U35" s="197"/>
      <c r="V35" s="191"/>
      <c r="W35" s="198"/>
      <c r="X35" s="187">
        <f t="shared" si="2"/>
        <v>0</v>
      </c>
      <c r="Y35" s="172"/>
      <c r="Z35" s="173"/>
      <c r="AA35" s="172"/>
      <c r="AB35" s="173"/>
      <c r="AC35" s="172"/>
      <c r="AD35" s="174"/>
      <c r="AE35" s="176">
        <f t="shared" si="3"/>
        <v>0</v>
      </c>
      <c r="AF35" s="180">
        <f t="shared" si="4"/>
        <v>0</v>
      </c>
      <c r="AG35" s="199"/>
      <c r="AH35" s="165"/>
    </row>
    <row r="36" spans="1:35" x14ac:dyDescent="0.3">
      <c r="A36" s="200"/>
      <c r="B36" s="201"/>
      <c r="C36" s="202"/>
      <c r="D36" s="191"/>
      <c r="E36" s="192"/>
      <c r="F36" s="191"/>
      <c r="G36" s="192"/>
      <c r="H36" s="191"/>
      <c r="I36" s="193"/>
      <c r="J36" s="194">
        <f t="shared" ref="J36:J37" si="7">E36+G36+I36</f>
        <v>0</v>
      </c>
      <c r="K36" s="191"/>
      <c r="L36" s="195"/>
      <c r="M36" s="191"/>
      <c r="N36" s="195"/>
      <c r="O36" s="191"/>
      <c r="P36" s="196"/>
      <c r="Q36" s="187">
        <f t="shared" si="1"/>
        <v>0</v>
      </c>
      <c r="R36" s="191"/>
      <c r="S36" s="197"/>
      <c r="T36" s="191"/>
      <c r="U36" s="197"/>
      <c r="V36" s="191"/>
      <c r="W36" s="198"/>
      <c r="X36" s="187">
        <f t="shared" si="2"/>
        <v>0</v>
      </c>
      <c r="Y36" s="172"/>
      <c r="Z36" s="173"/>
      <c r="AA36" s="172"/>
      <c r="AB36" s="173"/>
      <c r="AC36" s="175"/>
      <c r="AD36" s="174"/>
      <c r="AE36" s="176">
        <f t="shared" si="3"/>
        <v>0</v>
      </c>
      <c r="AF36" s="180">
        <f t="shared" si="4"/>
        <v>0</v>
      </c>
      <c r="AG36" s="199"/>
      <c r="AH36" s="165"/>
    </row>
    <row r="37" spans="1:35" ht="13.5" thickBot="1" x14ac:dyDescent="0.35">
      <c r="A37" s="203"/>
      <c r="B37" s="204"/>
      <c r="C37" s="205"/>
      <c r="D37" s="206"/>
      <c r="E37" s="207"/>
      <c r="F37" s="206"/>
      <c r="G37" s="207"/>
      <c r="H37" s="206"/>
      <c r="I37" s="208"/>
      <c r="J37" s="194">
        <f t="shared" si="7"/>
        <v>0</v>
      </c>
      <c r="K37" s="206"/>
      <c r="L37" s="209"/>
      <c r="M37" s="206"/>
      <c r="N37" s="209"/>
      <c r="O37" s="206"/>
      <c r="P37" s="210"/>
      <c r="Q37" s="211">
        <f t="shared" si="1"/>
        <v>0</v>
      </c>
      <c r="R37" s="206"/>
      <c r="S37" s="212"/>
      <c r="T37" s="206"/>
      <c r="U37" s="212"/>
      <c r="V37" s="206"/>
      <c r="W37" s="213"/>
      <c r="X37" s="211">
        <f t="shared" si="2"/>
        <v>0</v>
      </c>
      <c r="Y37" s="206"/>
      <c r="Z37" s="212"/>
      <c r="AA37" s="206"/>
      <c r="AB37" s="212"/>
      <c r="AC37" s="214"/>
      <c r="AD37" s="213"/>
      <c r="AE37" s="215">
        <f t="shared" si="3"/>
        <v>0</v>
      </c>
      <c r="AF37" s="216">
        <f t="shared" si="4"/>
        <v>0</v>
      </c>
      <c r="AG37" s="217"/>
      <c r="AH37" s="165"/>
    </row>
    <row r="39" spans="1:35" ht="13.5" thickBot="1" x14ac:dyDescent="0.35"/>
    <row r="40" spans="1:35" ht="16" thickBot="1" x14ac:dyDescent="0.4">
      <c r="D40" s="236" t="s">
        <v>183</v>
      </c>
      <c r="E40" s="237"/>
      <c r="F40" s="237"/>
      <c r="G40" s="237"/>
      <c r="H40" s="237"/>
      <c r="I40" s="237"/>
      <c r="J40" s="238"/>
      <c r="K40" s="239" t="s">
        <v>184</v>
      </c>
      <c r="L40" s="240"/>
      <c r="M40" s="240"/>
      <c r="N40" s="240"/>
      <c r="O40" s="240"/>
      <c r="P40" s="240"/>
      <c r="Q40" s="241"/>
      <c r="R40" s="239" t="s">
        <v>185</v>
      </c>
      <c r="S40" s="240"/>
      <c r="T40" s="240"/>
      <c r="U40" s="240"/>
      <c r="V40" s="240"/>
      <c r="W40" s="240"/>
      <c r="X40" s="241"/>
      <c r="Y40" s="239" t="s">
        <v>186</v>
      </c>
      <c r="Z40" s="240"/>
      <c r="AA40" s="240"/>
      <c r="AB40" s="240"/>
      <c r="AC40" s="240"/>
      <c r="AD40" s="240"/>
      <c r="AE40" s="241"/>
      <c r="AF40" s="242" t="s">
        <v>167</v>
      </c>
      <c r="AG40" s="246" t="s">
        <v>168</v>
      </c>
    </row>
    <row r="41" spans="1:35" ht="21" customHeight="1" x14ac:dyDescent="0.25">
      <c r="A41" s="249" t="s">
        <v>84</v>
      </c>
      <c r="B41" s="251" t="s">
        <v>85</v>
      </c>
      <c r="C41" s="136" t="s">
        <v>86</v>
      </c>
      <c r="D41" s="137" t="s">
        <v>87</v>
      </c>
      <c r="E41" s="138"/>
      <c r="F41" s="137" t="s">
        <v>88</v>
      </c>
      <c r="G41" s="138"/>
      <c r="H41" s="137" t="s">
        <v>89</v>
      </c>
      <c r="I41" s="139"/>
      <c r="J41" s="253" t="s">
        <v>169</v>
      </c>
      <c r="K41" s="140" t="s">
        <v>87</v>
      </c>
      <c r="L41" s="141"/>
      <c r="M41" s="140" t="s">
        <v>88</v>
      </c>
      <c r="N41" s="141"/>
      <c r="O41" s="140" t="s">
        <v>89</v>
      </c>
      <c r="P41" s="142"/>
      <c r="Q41" s="255" t="s">
        <v>169</v>
      </c>
      <c r="R41" s="140" t="s">
        <v>87</v>
      </c>
      <c r="S41" s="141"/>
      <c r="T41" s="140" t="s">
        <v>88</v>
      </c>
      <c r="U41" s="141"/>
      <c r="V41" s="140" t="s">
        <v>89</v>
      </c>
      <c r="W41" s="142"/>
      <c r="X41" s="255" t="s">
        <v>169</v>
      </c>
      <c r="Y41" s="140" t="s">
        <v>87</v>
      </c>
      <c r="Z41" s="141"/>
      <c r="AA41" s="140" t="s">
        <v>88</v>
      </c>
      <c r="AB41" s="141"/>
      <c r="AC41" s="140" t="s">
        <v>89</v>
      </c>
      <c r="AD41" s="142"/>
      <c r="AE41" s="255" t="s">
        <v>169</v>
      </c>
      <c r="AF41" s="243"/>
      <c r="AG41" s="247"/>
    </row>
    <row r="42" spans="1:35" ht="21" customHeight="1" thickBot="1" x14ac:dyDescent="0.3">
      <c r="A42" s="250"/>
      <c r="B42" s="252"/>
      <c r="C42" s="144" t="s">
        <v>90</v>
      </c>
      <c r="D42" s="145" t="s">
        <v>91</v>
      </c>
      <c r="E42" s="146" t="s">
        <v>92</v>
      </c>
      <c r="F42" s="145" t="s">
        <v>91</v>
      </c>
      <c r="G42" s="146" t="s">
        <v>92</v>
      </c>
      <c r="H42" s="145" t="s">
        <v>91</v>
      </c>
      <c r="I42" s="147" t="s">
        <v>92</v>
      </c>
      <c r="J42" s="254"/>
      <c r="K42" s="148" t="s">
        <v>91</v>
      </c>
      <c r="L42" s="149" t="s">
        <v>92</v>
      </c>
      <c r="M42" s="148" t="s">
        <v>91</v>
      </c>
      <c r="N42" s="149" t="s">
        <v>92</v>
      </c>
      <c r="O42" s="148" t="s">
        <v>91</v>
      </c>
      <c r="P42" s="150" t="s">
        <v>92</v>
      </c>
      <c r="Q42" s="256"/>
      <c r="R42" s="148" t="s">
        <v>91</v>
      </c>
      <c r="S42" s="149" t="s">
        <v>92</v>
      </c>
      <c r="T42" s="148" t="s">
        <v>91</v>
      </c>
      <c r="U42" s="149" t="s">
        <v>92</v>
      </c>
      <c r="V42" s="148" t="s">
        <v>91</v>
      </c>
      <c r="W42" s="150" t="s">
        <v>92</v>
      </c>
      <c r="X42" s="256"/>
      <c r="Y42" s="148" t="s">
        <v>91</v>
      </c>
      <c r="Z42" s="149" t="s">
        <v>92</v>
      </c>
      <c r="AA42" s="148" t="s">
        <v>91</v>
      </c>
      <c r="AB42" s="149" t="s">
        <v>92</v>
      </c>
      <c r="AC42" s="148" t="s">
        <v>91</v>
      </c>
      <c r="AD42" s="150" t="s">
        <v>92</v>
      </c>
      <c r="AE42" s="256"/>
      <c r="AF42" s="245"/>
      <c r="AG42" s="248"/>
    </row>
    <row r="43" spans="1:35" x14ac:dyDescent="0.3">
      <c r="A43" s="219" t="s">
        <v>37</v>
      </c>
      <c r="B43" s="220" t="s">
        <v>107</v>
      </c>
      <c r="C43" s="152">
        <v>35031</v>
      </c>
      <c r="D43" s="153" t="s">
        <v>95</v>
      </c>
      <c r="E43" s="221">
        <v>100</v>
      </c>
      <c r="F43" s="161" t="s">
        <v>152</v>
      </c>
      <c r="G43" s="221">
        <v>44</v>
      </c>
      <c r="H43" s="161" t="s">
        <v>96</v>
      </c>
      <c r="I43" s="221">
        <v>75</v>
      </c>
      <c r="J43" s="156">
        <f t="shared" ref="J43:J64" si="8">E43+G43+I43</f>
        <v>219</v>
      </c>
      <c r="K43" s="161" t="s">
        <v>95</v>
      </c>
      <c r="L43" s="221">
        <v>100</v>
      </c>
      <c r="M43" s="153" t="s">
        <v>94</v>
      </c>
      <c r="N43" s="221" t="s">
        <v>155</v>
      </c>
      <c r="O43" s="161" t="s">
        <v>146</v>
      </c>
      <c r="P43" s="221" t="s">
        <v>150</v>
      </c>
      <c r="Q43" s="158">
        <f t="shared" ref="Q43:Q64" si="9">L43+N43+P43</f>
        <v>217</v>
      </c>
      <c r="R43" s="161" t="s">
        <v>96</v>
      </c>
      <c r="S43" s="221" t="s">
        <v>148</v>
      </c>
      <c r="T43" s="153" t="s">
        <v>95</v>
      </c>
      <c r="U43" s="221">
        <v>100</v>
      </c>
      <c r="V43" s="161" t="s">
        <v>94</v>
      </c>
      <c r="W43" s="221">
        <v>125</v>
      </c>
      <c r="X43" s="158">
        <f t="shared" ref="X43:X65" si="10">S43+U43+W43</f>
        <v>300</v>
      </c>
      <c r="Y43" s="161"/>
      <c r="Z43" s="221"/>
      <c r="AA43" s="161"/>
      <c r="AB43" s="221"/>
      <c r="AC43" s="161"/>
      <c r="AD43" s="221"/>
      <c r="AE43" s="158">
        <f t="shared" ref="AE43:AE65" si="11">Z43+AB43+AD43</f>
        <v>0</v>
      </c>
      <c r="AF43" s="163">
        <f t="shared" ref="AF43:AF65" si="12">J43+Q43+X43+AE43</f>
        <v>736</v>
      </c>
      <c r="AG43" s="164">
        <f>RANK(AF43,$AF$43:$AF$65)</f>
        <v>2</v>
      </c>
      <c r="AH43" s="165"/>
      <c r="AI43" s="222"/>
    </row>
    <row r="44" spans="1:35" x14ac:dyDescent="0.3">
      <c r="A44" s="68" t="s">
        <v>64</v>
      </c>
      <c r="B44" s="77" t="s">
        <v>108</v>
      </c>
      <c r="C44" s="61">
        <v>27263</v>
      </c>
      <c r="D44" s="166">
        <v>0</v>
      </c>
      <c r="E44" s="223">
        <v>0</v>
      </c>
      <c r="F44" s="224" t="s">
        <v>94</v>
      </c>
      <c r="G44" s="223">
        <v>63</v>
      </c>
      <c r="H44" s="224" t="s">
        <v>96</v>
      </c>
      <c r="I44" s="223">
        <v>75</v>
      </c>
      <c r="J44" s="169">
        <f t="shared" si="8"/>
        <v>138</v>
      </c>
      <c r="K44" s="224">
        <v>0</v>
      </c>
      <c r="L44" s="223">
        <v>0</v>
      </c>
      <c r="M44" s="166" t="s">
        <v>95</v>
      </c>
      <c r="N44" s="223" t="s">
        <v>160</v>
      </c>
      <c r="O44" s="224" t="s">
        <v>152</v>
      </c>
      <c r="P44" s="223" t="s">
        <v>154</v>
      </c>
      <c r="Q44" s="171">
        <f t="shared" si="9"/>
        <v>138</v>
      </c>
      <c r="R44" s="175">
        <v>0</v>
      </c>
      <c r="S44" s="223">
        <v>0</v>
      </c>
      <c r="T44" s="172" t="s">
        <v>152</v>
      </c>
      <c r="U44" s="223" t="s">
        <v>154</v>
      </c>
      <c r="V44" s="175" t="s">
        <v>156</v>
      </c>
      <c r="W44" s="223" t="s">
        <v>158</v>
      </c>
      <c r="X44" s="171">
        <f t="shared" si="10"/>
        <v>144</v>
      </c>
      <c r="Y44" s="175"/>
      <c r="Z44" s="223"/>
      <c r="AA44" s="175"/>
      <c r="AB44" s="223"/>
      <c r="AC44" s="175"/>
      <c r="AD44" s="223"/>
      <c r="AE44" s="171">
        <f t="shared" si="11"/>
        <v>0</v>
      </c>
      <c r="AF44" s="180">
        <f t="shared" si="12"/>
        <v>420</v>
      </c>
      <c r="AG44" s="178">
        <f t="shared" ref="AG44:AG53" si="13">RANK(AF44,$AF$43:$AF$65)</f>
        <v>5</v>
      </c>
      <c r="AH44" s="165"/>
    </row>
    <row r="45" spans="1:35" x14ac:dyDescent="0.3">
      <c r="A45" s="68" t="s">
        <v>48</v>
      </c>
      <c r="B45" s="77" t="s">
        <v>93</v>
      </c>
      <c r="C45" s="61">
        <v>29935</v>
      </c>
      <c r="D45" s="166" t="s">
        <v>152</v>
      </c>
      <c r="E45" s="223">
        <v>88</v>
      </c>
      <c r="F45" s="224" t="s">
        <v>152</v>
      </c>
      <c r="G45" s="223">
        <v>44</v>
      </c>
      <c r="H45" s="224" t="s">
        <v>99</v>
      </c>
      <c r="I45" s="223">
        <v>50</v>
      </c>
      <c r="J45" s="169">
        <f t="shared" si="8"/>
        <v>182</v>
      </c>
      <c r="K45" s="224" t="s">
        <v>152</v>
      </c>
      <c r="L45" s="223" t="s">
        <v>154</v>
      </c>
      <c r="M45" s="166" t="s">
        <v>94</v>
      </c>
      <c r="N45" s="223" t="s">
        <v>155</v>
      </c>
      <c r="O45" s="224" t="s">
        <v>153</v>
      </c>
      <c r="P45" s="223" t="s">
        <v>155</v>
      </c>
      <c r="Q45" s="171">
        <f t="shared" si="9"/>
        <v>214</v>
      </c>
      <c r="R45" s="175" t="s">
        <v>145</v>
      </c>
      <c r="S45" s="223" t="s">
        <v>149</v>
      </c>
      <c r="T45" s="172" t="s">
        <v>95</v>
      </c>
      <c r="U45" s="223">
        <v>100</v>
      </c>
      <c r="V45" s="175" t="s">
        <v>157</v>
      </c>
      <c r="W45" s="223" t="s">
        <v>159</v>
      </c>
      <c r="X45" s="171">
        <f t="shared" si="10"/>
        <v>203</v>
      </c>
      <c r="Y45" s="175"/>
      <c r="Z45" s="223"/>
      <c r="AA45" s="175"/>
      <c r="AB45" s="223"/>
      <c r="AC45" s="175"/>
      <c r="AD45" s="223"/>
      <c r="AE45" s="171">
        <f t="shared" si="11"/>
        <v>0</v>
      </c>
      <c r="AF45" s="180">
        <f t="shared" si="12"/>
        <v>599</v>
      </c>
      <c r="AG45" s="178">
        <f t="shared" si="13"/>
        <v>3</v>
      </c>
      <c r="AH45" s="165"/>
    </row>
    <row r="46" spans="1:35" x14ac:dyDescent="0.3">
      <c r="A46" s="68" t="s">
        <v>63</v>
      </c>
      <c r="B46" s="77" t="s">
        <v>187</v>
      </c>
      <c r="C46" s="61">
        <v>25344</v>
      </c>
      <c r="D46" s="166">
        <v>0</v>
      </c>
      <c r="E46" s="223">
        <v>0</v>
      </c>
      <c r="F46" s="224" t="s">
        <v>94</v>
      </c>
      <c r="G46" s="223">
        <v>63</v>
      </c>
      <c r="H46" s="224" t="s">
        <v>94</v>
      </c>
      <c r="I46" s="223">
        <v>125</v>
      </c>
      <c r="J46" s="169">
        <f t="shared" si="8"/>
        <v>188</v>
      </c>
      <c r="K46" s="224">
        <v>0</v>
      </c>
      <c r="L46" s="223">
        <v>0</v>
      </c>
      <c r="M46" s="166" t="s">
        <v>95</v>
      </c>
      <c r="N46" s="223" t="s">
        <v>160</v>
      </c>
      <c r="O46" s="224" t="s">
        <v>94</v>
      </c>
      <c r="P46" s="223">
        <v>125</v>
      </c>
      <c r="Q46" s="171">
        <f t="shared" si="9"/>
        <v>175</v>
      </c>
      <c r="R46" s="175">
        <v>0</v>
      </c>
      <c r="S46" s="223">
        <v>0</v>
      </c>
      <c r="T46" s="172" t="s">
        <v>152</v>
      </c>
      <c r="U46" s="223" t="s">
        <v>154</v>
      </c>
      <c r="V46" s="175" t="s">
        <v>96</v>
      </c>
      <c r="W46" s="223">
        <v>75</v>
      </c>
      <c r="X46" s="171">
        <f t="shared" si="10"/>
        <v>163</v>
      </c>
      <c r="Y46" s="175"/>
      <c r="Z46" s="223"/>
      <c r="AA46" s="172"/>
      <c r="AB46" s="223"/>
      <c r="AC46" s="175"/>
      <c r="AD46" s="223"/>
      <c r="AE46" s="171">
        <f t="shared" si="11"/>
        <v>0</v>
      </c>
      <c r="AF46" s="180">
        <f t="shared" si="12"/>
        <v>526</v>
      </c>
      <c r="AG46" s="178">
        <f t="shared" si="13"/>
        <v>4</v>
      </c>
      <c r="AH46" s="165"/>
    </row>
    <row r="47" spans="1:35" x14ac:dyDescent="0.3">
      <c r="A47" s="68" t="s">
        <v>68</v>
      </c>
      <c r="B47" s="77" t="s">
        <v>93</v>
      </c>
      <c r="C47" s="61">
        <v>35569</v>
      </c>
      <c r="D47" s="166" t="s">
        <v>153</v>
      </c>
      <c r="E47" s="223">
        <v>63</v>
      </c>
      <c r="F47" s="224">
        <v>0</v>
      </c>
      <c r="G47" s="223">
        <v>0</v>
      </c>
      <c r="H47" s="224" t="s">
        <v>99</v>
      </c>
      <c r="I47" s="223">
        <v>50</v>
      </c>
      <c r="J47" s="169">
        <f t="shared" si="8"/>
        <v>113</v>
      </c>
      <c r="K47" s="224">
        <v>0</v>
      </c>
      <c r="L47" s="223">
        <v>0</v>
      </c>
      <c r="M47" s="166">
        <v>0</v>
      </c>
      <c r="N47" s="223">
        <v>0</v>
      </c>
      <c r="O47" s="224">
        <v>0</v>
      </c>
      <c r="P47" s="223">
        <v>0</v>
      </c>
      <c r="Q47" s="171">
        <f t="shared" si="9"/>
        <v>0</v>
      </c>
      <c r="R47" s="175">
        <v>0</v>
      </c>
      <c r="S47" s="223">
        <v>0</v>
      </c>
      <c r="T47" s="172">
        <v>0</v>
      </c>
      <c r="U47" s="223">
        <v>0</v>
      </c>
      <c r="V47" s="175" t="s">
        <v>96</v>
      </c>
      <c r="W47" s="223">
        <v>75</v>
      </c>
      <c r="X47" s="171">
        <f t="shared" si="10"/>
        <v>75</v>
      </c>
      <c r="Y47" s="175"/>
      <c r="Z47" s="223"/>
      <c r="AA47" s="172"/>
      <c r="AB47" s="223"/>
      <c r="AC47" s="175"/>
      <c r="AD47" s="223"/>
      <c r="AE47" s="171">
        <f t="shared" si="11"/>
        <v>0</v>
      </c>
      <c r="AF47" s="180">
        <f t="shared" si="12"/>
        <v>188</v>
      </c>
      <c r="AG47" s="178">
        <f t="shared" si="13"/>
        <v>9</v>
      </c>
      <c r="AH47" s="165"/>
    </row>
    <row r="48" spans="1:35" x14ac:dyDescent="0.3">
      <c r="A48" s="68" t="s">
        <v>40</v>
      </c>
      <c r="B48" s="77" t="s">
        <v>97</v>
      </c>
      <c r="C48" s="61">
        <v>38693</v>
      </c>
      <c r="D48" s="166" t="s">
        <v>145</v>
      </c>
      <c r="E48" s="223">
        <v>59</v>
      </c>
      <c r="F48" s="224" t="s">
        <v>95</v>
      </c>
      <c r="G48" s="223">
        <v>50</v>
      </c>
      <c r="H48" s="224" t="s">
        <v>99</v>
      </c>
      <c r="I48" s="223">
        <v>50</v>
      </c>
      <c r="J48" s="169">
        <f t="shared" si="8"/>
        <v>159</v>
      </c>
      <c r="K48" s="224" t="s">
        <v>145</v>
      </c>
      <c r="L48" s="223" t="s">
        <v>149</v>
      </c>
      <c r="M48" s="166" t="s">
        <v>152</v>
      </c>
      <c r="N48" s="223" t="s">
        <v>159</v>
      </c>
      <c r="O48" s="224" t="s">
        <v>147</v>
      </c>
      <c r="P48" s="223" t="s">
        <v>151</v>
      </c>
      <c r="Q48" s="171">
        <f t="shared" si="9"/>
        <v>149</v>
      </c>
      <c r="R48" s="175" t="s">
        <v>147</v>
      </c>
      <c r="S48" s="223" t="s">
        <v>151</v>
      </c>
      <c r="T48" s="172">
        <v>0</v>
      </c>
      <c r="U48" s="223">
        <v>0</v>
      </c>
      <c r="V48" s="175" t="s">
        <v>156</v>
      </c>
      <c r="W48" s="223" t="s">
        <v>158</v>
      </c>
      <c r="X48" s="171">
        <f t="shared" si="10"/>
        <v>102</v>
      </c>
      <c r="Y48" s="175"/>
      <c r="Z48" s="223"/>
      <c r="AA48" s="172"/>
      <c r="AB48" s="223"/>
      <c r="AC48" s="175"/>
      <c r="AD48" s="223"/>
      <c r="AE48" s="171">
        <f t="shared" si="11"/>
        <v>0</v>
      </c>
      <c r="AF48" s="180">
        <f t="shared" si="12"/>
        <v>410</v>
      </c>
      <c r="AG48" s="178">
        <f t="shared" si="13"/>
        <v>6</v>
      </c>
      <c r="AH48" s="165"/>
    </row>
    <row r="49" spans="1:34" x14ac:dyDescent="0.3">
      <c r="A49" s="68" t="s">
        <v>46</v>
      </c>
      <c r="B49" s="77" t="s">
        <v>97</v>
      </c>
      <c r="C49" s="61">
        <v>38506</v>
      </c>
      <c r="D49" s="166" t="s">
        <v>94</v>
      </c>
      <c r="E49" s="223">
        <v>125</v>
      </c>
      <c r="F49" s="224" t="s">
        <v>95</v>
      </c>
      <c r="G49" s="223">
        <v>50</v>
      </c>
      <c r="H49" s="224" t="s">
        <v>95</v>
      </c>
      <c r="I49" s="223">
        <v>100</v>
      </c>
      <c r="J49" s="169">
        <f t="shared" si="8"/>
        <v>275</v>
      </c>
      <c r="K49" s="224" t="s">
        <v>94</v>
      </c>
      <c r="L49" s="223">
        <v>125</v>
      </c>
      <c r="M49" s="166" t="s">
        <v>152</v>
      </c>
      <c r="N49" s="223" t="s">
        <v>159</v>
      </c>
      <c r="O49" s="224" t="s">
        <v>95</v>
      </c>
      <c r="P49" s="223">
        <v>100</v>
      </c>
      <c r="Q49" s="171">
        <f t="shared" si="9"/>
        <v>269</v>
      </c>
      <c r="R49" s="175" t="s">
        <v>95</v>
      </c>
      <c r="S49" s="223">
        <v>100</v>
      </c>
      <c r="T49" s="172" t="s">
        <v>94</v>
      </c>
      <c r="U49" s="223">
        <v>125</v>
      </c>
      <c r="V49" s="175" t="s">
        <v>98</v>
      </c>
      <c r="W49" s="223" t="s">
        <v>161</v>
      </c>
      <c r="X49" s="171">
        <f t="shared" si="10"/>
        <v>256</v>
      </c>
      <c r="Y49" s="175"/>
      <c r="Z49" s="223"/>
      <c r="AA49" s="175"/>
      <c r="AB49" s="223"/>
      <c r="AC49" s="175"/>
      <c r="AD49" s="223"/>
      <c r="AE49" s="171">
        <f t="shared" si="11"/>
        <v>0</v>
      </c>
      <c r="AF49" s="177">
        <f t="shared" si="12"/>
        <v>800</v>
      </c>
      <c r="AG49" s="178">
        <f t="shared" si="13"/>
        <v>1</v>
      </c>
      <c r="AH49" s="165"/>
    </row>
    <row r="50" spans="1:34" x14ac:dyDescent="0.3">
      <c r="A50" s="68" t="s">
        <v>188</v>
      </c>
      <c r="B50" s="77" t="s">
        <v>102</v>
      </c>
      <c r="C50" s="61">
        <v>35732</v>
      </c>
      <c r="D50" s="166"/>
      <c r="E50" s="223"/>
      <c r="F50" s="224"/>
      <c r="G50" s="223"/>
      <c r="H50" s="224"/>
      <c r="I50" s="223"/>
      <c r="J50" s="169">
        <f t="shared" si="8"/>
        <v>0</v>
      </c>
      <c r="K50" s="224" t="s">
        <v>153</v>
      </c>
      <c r="L50" s="223" t="s">
        <v>155</v>
      </c>
      <c r="M50" s="166">
        <v>0</v>
      </c>
      <c r="N50" s="223">
        <v>0</v>
      </c>
      <c r="O50" s="224" t="s">
        <v>145</v>
      </c>
      <c r="P50" s="223" t="s">
        <v>149</v>
      </c>
      <c r="Q50" s="171">
        <f t="shared" si="9"/>
        <v>122</v>
      </c>
      <c r="R50" s="175">
        <v>0</v>
      </c>
      <c r="S50" s="223">
        <v>0</v>
      </c>
      <c r="T50" s="172">
        <v>0</v>
      </c>
      <c r="U50" s="223">
        <v>0</v>
      </c>
      <c r="V50" s="175">
        <v>0</v>
      </c>
      <c r="W50" s="223">
        <v>0</v>
      </c>
      <c r="X50" s="171">
        <f t="shared" si="10"/>
        <v>0</v>
      </c>
      <c r="Y50" s="175"/>
      <c r="Z50" s="223"/>
      <c r="AA50" s="172"/>
      <c r="AB50" s="223"/>
      <c r="AC50" s="175"/>
      <c r="AD50" s="223"/>
      <c r="AE50" s="171">
        <f t="shared" si="11"/>
        <v>0</v>
      </c>
      <c r="AF50" s="180">
        <f t="shared" si="12"/>
        <v>122</v>
      </c>
      <c r="AG50" s="178">
        <f t="shared" si="13"/>
        <v>11</v>
      </c>
      <c r="AH50" s="165"/>
    </row>
    <row r="51" spans="1:34" x14ac:dyDescent="0.3">
      <c r="A51" s="68" t="s">
        <v>45</v>
      </c>
      <c r="B51" s="77" t="s">
        <v>101</v>
      </c>
      <c r="C51" s="61">
        <v>38353</v>
      </c>
      <c r="D51" s="166"/>
      <c r="E51" s="223"/>
      <c r="F51" s="224"/>
      <c r="G51" s="223"/>
      <c r="H51" s="224"/>
      <c r="I51" s="223"/>
      <c r="J51" s="169">
        <f t="shared" si="8"/>
        <v>0</v>
      </c>
      <c r="K51" s="224"/>
      <c r="L51" s="223"/>
      <c r="M51" s="166"/>
      <c r="N51" s="223"/>
      <c r="O51" s="224"/>
      <c r="P51" s="223"/>
      <c r="Q51" s="171">
        <f t="shared" si="9"/>
        <v>0</v>
      </c>
      <c r="R51" s="175" t="s">
        <v>146</v>
      </c>
      <c r="S51" s="223" t="s">
        <v>150</v>
      </c>
      <c r="T51" s="172" t="s">
        <v>153</v>
      </c>
      <c r="U51" s="223" t="s">
        <v>155</v>
      </c>
      <c r="V51" s="175" t="s">
        <v>103</v>
      </c>
      <c r="W51" s="223" t="s">
        <v>162</v>
      </c>
      <c r="X51" s="171">
        <f t="shared" si="10"/>
        <v>136</v>
      </c>
      <c r="Y51" s="175"/>
      <c r="Z51" s="223"/>
      <c r="AA51" s="172"/>
      <c r="AB51" s="223"/>
      <c r="AC51" s="175"/>
      <c r="AD51" s="223"/>
      <c r="AE51" s="171">
        <f t="shared" si="11"/>
        <v>0</v>
      </c>
      <c r="AF51" s="180">
        <f t="shared" si="12"/>
        <v>136</v>
      </c>
      <c r="AG51" s="178">
        <f t="shared" si="13"/>
        <v>10</v>
      </c>
      <c r="AH51" s="165"/>
    </row>
    <row r="52" spans="1:34" x14ac:dyDescent="0.3">
      <c r="A52" s="68" t="s">
        <v>43</v>
      </c>
      <c r="B52" s="77" t="s">
        <v>97</v>
      </c>
      <c r="C52" s="61">
        <v>38385</v>
      </c>
      <c r="D52" s="166"/>
      <c r="E52" s="223"/>
      <c r="F52" s="224"/>
      <c r="G52" s="223"/>
      <c r="H52" s="224"/>
      <c r="I52" s="223"/>
      <c r="J52" s="169">
        <f t="shared" si="8"/>
        <v>0</v>
      </c>
      <c r="K52" s="224"/>
      <c r="L52" s="223"/>
      <c r="M52" s="166"/>
      <c r="N52" s="223"/>
      <c r="O52" s="224"/>
      <c r="P52" s="223"/>
      <c r="Q52" s="171">
        <f t="shared" si="9"/>
        <v>0</v>
      </c>
      <c r="R52" s="175" t="s">
        <v>96</v>
      </c>
      <c r="S52" s="223" t="s">
        <v>148</v>
      </c>
      <c r="T52" s="172" t="s">
        <v>94</v>
      </c>
      <c r="U52" s="223">
        <v>125</v>
      </c>
      <c r="V52" s="175" t="s">
        <v>157</v>
      </c>
      <c r="W52" s="223" t="s">
        <v>159</v>
      </c>
      <c r="X52" s="171">
        <f t="shared" si="10"/>
        <v>244</v>
      </c>
      <c r="Y52" s="175"/>
      <c r="Z52" s="223"/>
      <c r="AA52" s="172"/>
      <c r="AB52" s="223"/>
      <c r="AC52" s="175"/>
      <c r="AD52" s="223"/>
      <c r="AE52" s="171">
        <f t="shared" si="11"/>
        <v>0</v>
      </c>
      <c r="AF52" s="180">
        <f t="shared" si="12"/>
        <v>244</v>
      </c>
      <c r="AG52" s="178">
        <f t="shared" si="13"/>
        <v>8</v>
      </c>
      <c r="AH52" s="165"/>
    </row>
    <row r="53" spans="1:34" x14ac:dyDescent="0.3">
      <c r="A53" s="68" t="s">
        <v>38</v>
      </c>
      <c r="B53" s="77" t="s">
        <v>93</v>
      </c>
      <c r="C53" s="61">
        <v>39093</v>
      </c>
      <c r="D53" s="166"/>
      <c r="E53" s="223"/>
      <c r="F53" s="224"/>
      <c r="G53" s="223"/>
      <c r="H53" s="224"/>
      <c r="I53" s="223"/>
      <c r="J53" s="169">
        <f t="shared" si="8"/>
        <v>0</v>
      </c>
      <c r="K53" s="224"/>
      <c r="L53" s="223"/>
      <c r="M53" s="166"/>
      <c r="N53" s="223"/>
      <c r="O53" s="224"/>
      <c r="P53" s="223"/>
      <c r="Q53" s="171">
        <f t="shared" si="9"/>
        <v>0</v>
      </c>
      <c r="R53" s="175" t="s">
        <v>94</v>
      </c>
      <c r="S53" s="223">
        <v>125</v>
      </c>
      <c r="T53" s="172" t="s">
        <v>153</v>
      </c>
      <c r="U53" s="223" t="s">
        <v>155</v>
      </c>
      <c r="V53" s="175" t="s">
        <v>95</v>
      </c>
      <c r="W53" s="223">
        <v>100</v>
      </c>
      <c r="X53" s="171">
        <f t="shared" si="10"/>
        <v>288</v>
      </c>
      <c r="Y53" s="175"/>
      <c r="Z53" s="223"/>
      <c r="AA53" s="172"/>
      <c r="AB53" s="223"/>
      <c r="AC53" s="175"/>
      <c r="AD53" s="223"/>
      <c r="AE53" s="171">
        <f t="shared" si="11"/>
        <v>0</v>
      </c>
      <c r="AF53" s="180">
        <f t="shared" si="12"/>
        <v>288</v>
      </c>
      <c r="AG53" s="178">
        <f t="shared" si="13"/>
        <v>7</v>
      </c>
      <c r="AH53" s="165"/>
    </row>
    <row r="54" spans="1:34" x14ac:dyDescent="0.3">
      <c r="A54" s="68"/>
      <c r="B54" s="77"/>
      <c r="C54" s="61"/>
      <c r="D54" s="166"/>
      <c r="E54" s="223"/>
      <c r="F54" s="224"/>
      <c r="G54" s="223"/>
      <c r="H54" s="224"/>
      <c r="I54" s="223"/>
      <c r="J54" s="169">
        <f t="shared" si="8"/>
        <v>0</v>
      </c>
      <c r="K54" s="224"/>
      <c r="L54" s="223"/>
      <c r="M54" s="166"/>
      <c r="N54" s="223"/>
      <c r="O54" s="224"/>
      <c r="P54" s="223"/>
      <c r="Q54" s="171">
        <f t="shared" si="9"/>
        <v>0</v>
      </c>
      <c r="R54" s="175"/>
      <c r="S54" s="223"/>
      <c r="T54" s="172"/>
      <c r="U54" s="223"/>
      <c r="V54" s="175"/>
      <c r="W54" s="223"/>
      <c r="X54" s="171">
        <f t="shared" si="10"/>
        <v>0</v>
      </c>
      <c r="Y54" s="175"/>
      <c r="Z54" s="223"/>
      <c r="AA54" s="172"/>
      <c r="AB54" s="223"/>
      <c r="AC54" s="175"/>
      <c r="AD54" s="223"/>
      <c r="AE54" s="171">
        <f t="shared" si="11"/>
        <v>0</v>
      </c>
      <c r="AF54" s="180">
        <f t="shared" si="12"/>
        <v>0</v>
      </c>
      <c r="AG54" s="178"/>
      <c r="AH54" s="165"/>
    </row>
    <row r="55" spans="1:34" x14ac:dyDescent="0.3">
      <c r="A55" s="68"/>
      <c r="B55" s="77"/>
      <c r="C55" s="61"/>
      <c r="D55" s="166"/>
      <c r="E55" s="223"/>
      <c r="F55" s="224"/>
      <c r="G55" s="223"/>
      <c r="H55" s="224"/>
      <c r="I55" s="223"/>
      <c r="J55" s="169">
        <f t="shared" si="8"/>
        <v>0</v>
      </c>
      <c r="K55" s="224"/>
      <c r="L55" s="223"/>
      <c r="M55" s="166"/>
      <c r="N55" s="223"/>
      <c r="O55" s="224"/>
      <c r="P55" s="223"/>
      <c r="Q55" s="171">
        <f t="shared" si="9"/>
        <v>0</v>
      </c>
      <c r="R55" s="175"/>
      <c r="S55" s="223"/>
      <c r="T55" s="172"/>
      <c r="U55" s="223"/>
      <c r="V55" s="175"/>
      <c r="W55" s="223"/>
      <c r="X55" s="171">
        <f t="shared" si="10"/>
        <v>0</v>
      </c>
      <c r="Y55" s="175"/>
      <c r="Z55" s="223"/>
      <c r="AA55" s="172"/>
      <c r="AB55" s="223"/>
      <c r="AC55" s="175"/>
      <c r="AD55" s="223"/>
      <c r="AE55" s="171">
        <f t="shared" si="11"/>
        <v>0</v>
      </c>
      <c r="AF55" s="180">
        <f t="shared" si="12"/>
        <v>0</v>
      </c>
      <c r="AG55" s="178"/>
      <c r="AH55" s="165"/>
    </row>
    <row r="56" spans="1:34" x14ac:dyDescent="0.3">
      <c r="A56" s="68"/>
      <c r="B56" s="77"/>
      <c r="C56" s="61"/>
      <c r="D56" s="166"/>
      <c r="E56" s="223"/>
      <c r="F56" s="224"/>
      <c r="G56" s="223"/>
      <c r="H56" s="224"/>
      <c r="I56" s="223"/>
      <c r="J56" s="169">
        <f t="shared" si="8"/>
        <v>0</v>
      </c>
      <c r="K56" s="224"/>
      <c r="L56" s="223"/>
      <c r="M56" s="166"/>
      <c r="N56" s="223"/>
      <c r="O56" s="224"/>
      <c r="P56" s="223"/>
      <c r="Q56" s="171">
        <f t="shared" si="9"/>
        <v>0</v>
      </c>
      <c r="R56" s="175"/>
      <c r="S56" s="223"/>
      <c r="T56" s="172"/>
      <c r="U56" s="223"/>
      <c r="V56" s="175"/>
      <c r="W56" s="223"/>
      <c r="X56" s="171">
        <f t="shared" si="10"/>
        <v>0</v>
      </c>
      <c r="Y56" s="175"/>
      <c r="Z56" s="223"/>
      <c r="AA56" s="172"/>
      <c r="AB56" s="223"/>
      <c r="AC56" s="175"/>
      <c r="AD56" s="223"/>
      <c r="AE56" s="171">
        <f t="shared" si="11"/>
        <v>0</v>
      </c>
      <c r="AF56" s="180">
        <f t="shared" si="12"/>
        <v>0</v>
      </c>
      <c r="AG56" s="178"/>
      <c r="AH56" s="165"/>
    </row>
    <row r="57" spans="1:34" x14ac:dyDescent="0.3">
      <c r="A57" s="68"/>
      <c r="B57" s="77"/>
      <c r="C57" s="61"/>
      <c r="D57" s="166"/>
      <c r="E57" s="223"/>
      <c r="F57" s="224"/>
      <c r="G57" s="223"/>
      <c r="H57" s="224"/>
      <c r="I57" s="223"/>
      <c r="J57" s="169">
        <f t="shared" si="8"/>
        <v>0</v>
      </c>
      <c r="K57" s="224"/>
      <c r="L57" s="223"/>
      <c r="M57" s="166"/>
      <c r="N57" s="223"/>
      <c r="O57" s="224"/>
      <c r="P57" s="223"/>
      <c r="Q57" s="171">
        <f t="shared" si="9"/>
        <v>0</v>
      </c>
      <c r="R57" s="175"/>
      <c r="S57" s="223"/>
      <c r="T57" s="172"/>
      <c r="U57" s="223"/>
      <c r="V57" s="175"/>
      <c r="W57" s="223"/>
      <c r="X57" s="171">
        <f t="shared" si="10"/>
        <v>0</v>
      </c>
      <c r="Y57" s="175"/>
      <c r="Z57" s="223"/>
      <c r="AA57" s="172"/>
      <c r="AB57" s="223"/>
      <c r="AC57" s="175"/>
      <c r="AD57" s="223"/>
      <c r="AE57" s="171">
        <f t="shared" si="11"/>
        <v>0</v>
      </c>
      <c r="AF57" s="180">
        <f t="shared" si="12"/>
        <v>0</v>
      </c>
      <c r="AG57" s="178"/>
      <c r="AH57" s="165"/>
    </row>
    <row r="58" spans="1:34" x14ac:dyDescent="0.3">
      <c r="A58" s="68"/>
      <c r="B58" s="77"/>
      <c r="C58" s="61"/>
      <c r="D58" s="166"/>
      <c r="E58" s="223"/>
      <c r="F58" s="224"/>
      <c r="G58" s="223"/>
      <c r="H58" s="224"/>
      <c r="I58" s="223"/>
      <c r="J58" s="169">
        <f t="shared" si="8"/>
        <v>0</v>
      </c>
      <c r="K58" s="224"/>
      <c r="L58" s="223"/>
      <c r="M58" s="166"/>
      <c r="N58" s="223"/>
      <c r="O58" s="224"/>
      <c r="P58" s="223"/>
      <c r="Q58" s="171">
        <f t="shared" si="9"/>
        <v>0</v>
      </c>
      <c r="R58" s="175"/>
      <c r="S58" s="223"/>
      <c r="T58" s="172"/>
      <c r="U58" s="223"/>
      <c r="V58" s="175"/>
      <c r="W58" s="223"/>
      <c r="X58" s="171">
        <f t="shared" si="10"/>
        <v>0</v>
      </c>
      <c r="Y58" s="175"/>
      <c r="Z58" s="223"/>
      <c r="AA58" s="172"/>
      <c r="AB58" s="223"/>
      <c r="AC58" s="175"/>
      <c r="AD58" s="223"/>
      <c r="AE58" s="171">
        <f t="shared" si="11"/>
        <v>0</v>
      </c>
      <c r="AF58" s="180">
        <f t="shared" si="12"/>
        <v>0</v>
      </c>
      <c r="AG58" s="178"/>
      <c r="AH58" s="165"/>
    </row>
    <row r="59" spans="1:34" x14ac:dyDescent="0.3">
      <c r="A59" s="68"/>
      <c r="B59" s="77"/>
      <c r="C59" s="61"/>
      <c r="D59" s="166"/>
      <c r="E59" s="223"/>
      <c r="F59" s="224"/>
      <c r="G59" s="223"/>
      <c r="H59" s="224"/>
      <c r="I59" s="223"/>
      <c r="J59" s="169">
        <f t="shared" si="8"/>
        <v>0</v>
      </c>
      <c r="K59" s="224"/>
      <c r="L59" s="223"/>
      <c r="M59" s="166"/>
      <c r="N59" s="223"/>
      <c r="O59" s="224"/>
      <c r="P59" s="223"/>
      <c r="Q59" s="171">
        <f t="shared" si="9"/>
        <v>0</v>
      </c>
      <c r="R59" s="175"/>
      <c r="S59" s="223"/>
      <c r="T59" s="172"/>
      <c r="U59" s="223"/>
      <c r="V59" s="175"/>
      <c r="W59" s="223"/>
      <c r="X59" s="171">
        <f t="shared" si="10"/>
        <v>0</v>
      </c>
      <c r="Y59" s="175"/>
      <c r="Z59" s="223"/>
      <c r="AA59" s="172"/>
      <c r="AB59" s="223"/>
      <c r="AC59" s="175"/>
      <c r="AD59" s="223"/>
      <c r="AE59" s="171">
        <f t="shared" si="11"/>
        <v>0</v>
      </c>
      <c r="AF59" s="180">
        <f t="shared" si="12"/>
        <v>0</v>
      </c>
      <c r="AG59" s="178"/>
      <c r="AH59" s="165"/>
    </row>
    <row r="60" spans="1:34" x14ac:dyDescent="0.3">
      <c r="A60" s="68"/>
      <c r="B60" s="77"/>
      <c r="C60" s="61"/>
      <c r="D60" s="172"/>
      <c r="E60" s="223"/>
      <c r="F60" s="175"/>
      <c r="G60" s="223"/>
      <c r="H60" s="175"/>
      <c r="I60" s="223"/>
      <c r="J60" s="169">
        <f t="shared" si="8"/>
        <v>0</v>
      </c>
      <c r="K60" s="175"/>
      <c r="L60" s="223"/>
      <c r="M60" s="172"/>
      <c r="N60" s="223"/>
      <c r="O60" s="175"/>
      <c r="P60" s="223"/>
      <c r="Q60" s="171">
        <f t="shared" si="9"/>
        <v>0</v>
      </c>
      <c r="R60" s="175"/>
      <c r="S60" s="223"/>
      <c r="T60" s="172"/>
      <c r="U60" s="223"/>
      <c r="V60" s="175"/>
      <c r="W60" s="223"/>
      <c r="X60" s="171">
        <f t="shared" si="10"/>
        <v>0</v>
      </c>
      <c r="Y60" s="175"/>
      <c r="Z60" s="223"/>
      <c r="AA60" s="172"/>
      <c r="AB60" s="223"/>
      <c r="AC60" s="175"/>
      <c r="AD60" s="223"/>
      <c r="AE60" s="171">
        <f t="shared" si="11"/>
        <v>0</v>
      </c>
      <c r="AF60" s="180">
        <f t="shared" si="12"/>
        <v>0</v>
      </c>
      <c r="AG60" s="178"/>
      <c r="AH60" s="165"/>
    </row>
    <row r="61" spans="1:34" x14ac:dyDescent="0.3">
      <c r="A61" s="67"/>
      <c r="B61" s="225"/>
      <c r="C61" s="226"/>
      <c r="D61" s="172"/>
      <c r="E61" s="223"/>
      <c r="F61" s="175"/>
      <c r="G61" s="223"/>
      <c r="H61" s="175"/>
      <c r="I61" s="223"/>
      <c r="J61" s="169">
        <f t="shared" si="8"/>
        <v>0</v>
      </c>
      <c r="K61" s="175"/>
      <c r="L61" s="223"/>
      <c r="M61" s="172"/>
      <c r="N61" s="223"/>
      <c r="O61" s="175"/>
      <c r="P61" s="223"/>
      <c r="Q61" s="171">
        <f t="shared" si="9"/>
        <v>0</v>
      </c>
      <c r="R61" s="175"/>
      <c r="S61" s="223"/>
      <c r="T61" s="172"/>
      <c r="U61" s="223"/>
      <c r="V61" s="175"/>
      <c r="W61" s="223"/>
      <c r="X61" s="171">
        <f t="shared" si="10"/>
        <v>0</v>
      </c>
      <c r="Y61" s="175"/>
      <c r="Z61" s="223"/>
      <c r="AA61" s="172"/>
      <c r="AB61" s="223"/>
      <c r="AC61" s="175"/>
      <c r="AD61" s="223"/>
      <c r="AE61" s="171">
        <f t="shared" si="11"/>
        <v>0</v>
      </c>
      <c r="AF61" s="180">
        <f t="shared" si="12"/>
        <v>0</v>
      </c>
      <c r="AG61" s="178"/>
      <c r="AH61" s="165"/>
    </row>
    <row r="62" spans="1:34" x14ac:dyDescent="0.3">
      <c r="A62" s="67"/>
      <c r="B62" s="225"/>
      <c r="C62" s="226"/>
      <c r="D62" s="172"/>
      <c r="E62" s="223"/>
      <c r="F62" s="175"/>
      <c r="G62" s="223"/>
      <c r="H62" s="175"/>
      <c r="I62" s="223"/>
      <c r="J62" s="169">
        <f t="shared" si="8"/>
        <v>0</v>
      </c>
      <c r="K62" s="175"/>
      <c r="L62" s="223"/>
      <c r="M62" s="172"/>
      <c r="N62" s="223"/>
      <c r="O62" s="175"/>
      <c r="P62" s="223"/>
      <c r="Q62" s="171">
        <f t="shared" si="9"/>
        <v>0</v>
      </c>
      <c r="R62" s="175"/>
      <c r="S62" s="223"/>
      <c r="T62" s="172"/>
      <c r="U62" s="223"/>
      <c r="V62" s="175"/>
      <c r="W62" s="223"/>
      <c r="X62" s="171">
        <f t="shared" si="10"/>
        <v>0</v>
      </c>
      <c r="Y62" s="175"/>
      <c r="Z62" s="223"/>
      <c r="AA62" s="172"/>
      <c r="AB62" s="223"/>
      <c r="AC62" s="175"/>
      <c r="AD62" s="223"/>
      <c r="AE62" s="171">
        <f t="shared" si="11"/>
        <v>0</v>
      </c>
      <c r="AF62" s="180">
        <f t="shared" si="12"/>
        <v>0</v>
      </c>
      <c r="AG62" s="178"/>
      <c r="AH62" s="165"/>
    </row>
    <row r="63" spans="1:34" x14ac:dyDescent="0.3">
      <c r="A63" s="67"/>
      <c r="B63" s="225"/>
      <c r="C63" s="226"/>
      <c r="D63" s="172"/>
      <c r="E63" s="223"/>
      <c r="F63" s="175"/>
      <c r="G63" s="223"/>
      <c r="H63" s="175"/>
      <c r="I63" s="223"/>
      <c r="J63" s="169">
        <f t="shared" si="8"/>
        <v>0</v>
      </c>
      <c r="K63" s="175"/>
      <c r="L63" s="223"/>
      <c r="M63" s="172"/>
      <c r="N63" s="223"/>
      <c r="O63" s="175"/>
      <c r="P63" s="223"/>
      <c r="Q63" s="171">
        <f t="shared" si="9"/>
        <v>0</v>
      </c>
      <c r="R63" s="175"/>
      <c r="S63" s="223"/>
      <c r="T63" s="172"/>
      <c r="U63" s="223"/>
      <c r="V63" s="175"/>
      <c r="W63" s="223"/>
      <c r="X63" s="171">
        <f t="shared" si="10"/>
        <v>0</v>
      </c>
      <c r="Y63" s="175"/>
      <c r="Z63" s="223"/>
      <c r="AA63" s="172"/>
      <c r="AB63" s="223"/>
      <c r="AC63" s="175"/>
      <c r="AD63" s="223"/>
      <c r="AE63" s="171">
        <f t="shared" si="11"/>
        <v>0</v>
      </c>
      <c r="AF63" s="180">
        <f t="shared" si="12"/>
        <v>0</v>
      </c>
      <c r="AG63" s="178"/>
      <c r="AH63" s="165"/>
    </row>
    <row r="64" spans="1:34" x14ac:dyDescent="0.3">
      <c r="A64" s="67"/>
      <c r="B64" s="225"/>
      <c r="C64" s="226"/>
      <c r="D64" s="166"/>
      <c r="E64" s="223"/>
      <c r="F64" s="224"/>
      <c r="G64" s="223"/>
      <c r="H64" s="224"/>
      <c r="I64" s="223"/>
      <c r="J64" s="169">
        <f t="shared" si="8"/>
        <v>0</v>
      </c>
      <c r="K64" s="224"/>
      <c r="L64" s="223"/>
      <c r="M64" s="166"/>
      <c r="N64" s="223"/>
      <c r="O64" s="224"/>
      <c r="P64" s="223"/>
      <c r="Q64" s="171">
        <f t="shared" si="9"/>
        <v>0</v>
      </c>
      <c r="R64" s="224"/>
      <c r="S64" s="223"/>
      <c r="T64" s="166"/>
      <c r="U64" s="223"/>
      <c r="V64" s="224"/>
      <c r="W64" s="223"/>
      <c r="X64" s="227">
        <f t="shared" si="10"/>
        <v>0</v>
      </c>
      <c r="Y64" s="175"/>
      <c r="Z64" s="223"/>
      <c r="AA64" s="172"/>
      <c r="AB64" s="223"/>
      <c r="AC64" s="175"/>
      <c r="AD64" s="223"/>
      <c r="AE64" s="227">
        <f t="shared" si="11"/>
        <v>0</v>
      </c>
      <c r="AF64" s="228">
        <f t="shared" si="12"/>
        <v>0</v>
      </c>
      <c r="AG64" s="229"/>
      <c r="AH64" s="165"/>
    </row>
    <row r="65" spans="1:34" ht="13.5" thickBot="1" x14ac:dyDescent="0.35">
      <c r="A65" s="69"/>
      <c r="B65" s="78"/>
      <c r="C65" s="71"/>
      <c r="D65" s="206"/>
      <c r="E65" s="230"/>
      <c r="F65" s="214"/>
      <c r="G65" s="230"/>
      <c r="H65" s="214"/>
      <c r="I65" s="230"/>
      <c r="J65" s="231">
        <f>E65+G65+I65</f>
        <v>0</v>
      </c>
      <c r="K65" s="214"/>
      <c r="L65" s="230"/>
      <c r="M65" s="206"/>
      <c r="N65" s="230"/>
      <c r="O65" s="214"/>
      <c r="P65" s="230"/>
      <c r="Q65" s="211">
        <f>L65+N65+P65</f>
        <v>0</v>
      </c>
      <c r="R65" s="214"/>
      <c r="S65" s="230"/>
      <c r="T65" s="206"/>
      <c r="U65" s="230"/>
      <c r="V65" s="214"/>
      <c r="W65" s="230"/>
      <c r="X65" s="211">
        <f t="shared" si="10"/>
        <v>0</v>
      </c>
      <c r="Y65" s="214"/>
      <c r="Z65" s="230"/>
      <c r="AA65" s="206"/>
      <c r="AB65" s="230"/>
      <c r="AC65" s="214"/>
      <c r="AD65" s="230"/>
      <c r="AE65" s="211">
        <f t="shared" si="11"/>
        <v>0</v>
      </c>
      <c r="AF65" s="216">
        <f t="shared" si="12"/>
        <v>0</v>
      </c>
      <c r="AG65" s="217"/>
      <c r="AH65" s="165"/>
    </row>
    <row r="66" spans="1:34" x14ac:dyDescent="0.3">
      <c r="AE66" s="232"/>
      <c r="AF66" s="233"/>
    </row>
    <row r="67" spans="1:34" x14ac:dyDescent="0.3">
      <c r="AE67" s="234"/>
      <c r="AF67" s="222"/>
    </row>
    <row r="68" spans="1:34" x14ac:dyDescent="0.3">
      <c r="AE68" s="234"/>
      <c r="AF68" s="222"/>
    </row>
  </sheetData>
  <mergeCells count="24">
    <mergeCell ref="J41:J42"/>
    <mergeCell ref="Q41:Q42"/>
    <mergeCell ref="X41:X42"/>
    <mergeCell ref="AF40:AF42"/>
    <mergeCell ref="AG40:AG42"/>
    <mergeCell ref="A2:A3"/>
    <mergeCell ref="B2:B3"/>
    <mergeCell ref="J2:J3"/>
    <mergeCell ref="Q2:Q3"/>
    <mergeCell ref="X2:X3"/>
    <mergeCell ref="AE2:AE3"/>
    <mergeCell ref="AG1:AG3"/>
    <mergeCell ref="AE41:AE42"/>
    <mergeCell ref="D40:J40"/>
    <mergeCell ref="K40:Q40"/>
    <mergeCell ref="R40:X40"/>
    <mergeCell ref="Y40:AE40"/>
    <mergeCell ref="A41:A42"/>
    <mergeCell ref="B41:B42"/>
    <mergeCell ref="D1:J1"/>
    <mergeCell ref="K1:Q1"/>
    <mergeCell ref="R1:X1"/>
    <mergeCell ref="Y1:AE1"/>
    <mergeCell ref="AF1:AF3"/>
  </mergeCells>
  <pageMargins left="0.18" right="0.17" top="0.19" bottom="0.17" header="0.17" footer="0.17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Dv_k</vt:lpstr>
      <vt:lpstr>Dv_d</vt:lpstr>
      <vt:lpstr>Ct_k</vt:lpstr>
      <vt:lpstr>Ct_d</vt:lpstr>
      <vt:lpstr>Ct_m</vt:lpstr>
      <vt:lpstr>Form_K</vt:lpstr>
      <vt:lpstr>Form_D</vt:lpstr>
      <vt:lpstr>O_Poradi</vt:lpstr>
      <vt:lpstr>Dudák_Cup_2022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Dvořák Roman</cp:lastModifiedBy>
  <dcterms:created xsi:type="dcterms:W3CDTF">2022-01-08T17:19:22Z</dcterms:created>
  <dcterms:modified xsi:type="dcterms:W3CDTF">2022-01-12T16:10:34Z</dcterms:modified>
</cp:coreProperties>
</file>